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ennBahou\AppData\Local\Temp\7\DMSTemp\Edit\D2\"/>
    </mc:Choice>
  </mc:AlternateContent>
  <xr:revisionPtr revIDLastSave="0" documentId="13_ncr:1_{59CA2B9F-6E22-4C10-AAD3-3C174301F8C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artiable Donation 1" sheetId="1" r:id="rId1"/>
    <sheet name="Chartiable Dontation 2" sheetId="4" r:id="rId2"/>
    <sheet name="Charitable Donation 3" sheetId="5" r:id="rId3"/>
    <sheet name="Chartiable Dontation (BLANK)" sheetId="3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9" i="3" l="1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F152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F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F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F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F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F25" i="3"/>
  <c r="D24" i="3"/>
  <c r="D23" i="3"/>
  <c r="D22" i="3"/>
  <c r="D21" i="3"/>
  <c r="D20" i="3"/>
  <c r="D19" i="3"/>
  <c r="D18" i="3"/>
  <c r="D17" i="3"/>
  <c r="D16" i="3"/>
  <c r="F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F152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F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F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F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F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F25" i="5"/>
  <c r="D24" i="5"/>
  <c r="D23" i="5"/>
  <c r="D22" i="5"/>
  <c r="D21" i="5"/>
  <c r="D20" i="5"/>
  <c r="D19" i="5"/>
  <c r="D18" i="5"/>
  <c r="D17" i="5"/>
  <c r="D16" i="5"/>
  <c r="F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F152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F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F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F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F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F25" i="4"/>
  <c r="D24" i="4"/>
  <c r="D23" i="4"/>
  <c r="D22" i="4"/>
  <c r="D21" i="4"/>
  <c r="D20" i="4"/>
  <c r="D19" i="4"/>
  <c r="D18" i="4"/>
  <c r="D17" i="4"/>
  <c r="D16" i="4"/>
  <c r="F181" i="3" l="1"/>
  <c r="G6" i="3" s="1"/>
  <c r="F181" i="5"/>
  <c r="G6" i="5" s="1"/>
  <c r="F181" i="4"/>
  <c r="G6" i="4" s="1"/>
  <c r="F179" i="1" l="1"/>
  <c r="F152" i="1"/>
  <c r="F120" i="1"/>
  <c r="F102" i="1"/>
  <c r="F77" i="1"/>
  <c r="F44" i="1"/>
  <c r="F25" i="1"/>
  <c r="F181" i="1" s="1"/>
  <c r="G6" i="1" s="1"/>
  <c r="D24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17" i="1"/>
  <c r="D18" i="1"/>
  <c r="D19" i="1"/>
  <c r="D20" i="1"/>
  <c r="D21" i="1"/>
  <c r="D22" i="1"/>
  <c r="D23" i="1"/>
  <c r="D16" i="1"/>
</calcChain>
</file>

<file path=xl/sharedStrings.xml><?xml version="1.0" encoding="utf-8"?>
<sst xmlns="http://schemas.openxmlformats.org/spreadsheetml/2006/main" count="768" uniqueCount="157">
  <si>
    <t>Appliance Donations</t>
  </si>
  <si>
    <t>Low</t>
  </si>
  <si>
    <t>High</t>
  </si>
  <si>
    <t>Air Conditioner</t>
  </si>
  <si>
    <t>Dryer</t>
  </si>
  <si>
    <t>Electric Stove</t>
  </si>
  <si>
    <t>Gas Stove</t>
  </si>
  <si>
    <t>Heater</t>
  </si>
  <si>
    <t>Microwave</t>
  </si>
  <si>
    <t>Refrigerator (working)</t>
  </si>
  <si>
    <t>T.V. (color, working)</t>
  </si>
  <si>
    <t>Washing Machine</t>
  </si>
  <si>
    <t>Children’s Clothing Donation</t>
  </si>
  <si>
    <t>Blouse</t>
  </si>
  <si>
    <t>Boots</t>
  </si>
  <si>
    <t>Coat</t>
  </si>
  <si>
    <t>Dress</t>
  </si>
  <si>
    <t>Jacket</t>
  </si>
  <si>
    <t>Jeans</t>
  </si>
  <si>
    <t>Pants</t>
  </si>
  <si>
    <t>Shirt</t>
  </si>
  <si>
    <t>Shoes</t>
  </si>
  <si>
    <t>Skirt</t>
  </si>
  <si>
    <t>Slacks</t>
  </si>
  <si>
    <t>Snowsuit</t>
  </si>
  <si>
    <t>Socks</t>
  </si>
  <si>
    <t>Sweater</t>
  </si>
  <si>
    <t>Underwear</t>
  </si>
  <si>
    <t>Furniture Donation</t>
  </si>
  <si>
    <t>Bed (full, queen, king)</t>
  </si>
  <si>
    <t>Bed (single)</t>
  </si>
  <si>
    <t>Bedroom Set (complete)</t>
  </si>
  <si>
    <t>Carriage</t>
  </si>
  <si>
    <t>Chair (upholstered)</t>
  </si>
  <si>
    <t>Chest</t>
  </si>
  <si>
    <t>China Cabinet</t>
  </si>
  <si>
    <t>Clothes Closet</t>
  </si>
  <si>
    <t>Coffee Table</t>
  </si>
  <si>
    <t>Crib (w/mattress)</t>
  </si>
  <si>
    <t>Desk</t>
  </si>
  <si>
    <t>Dining Room Set (complete)</t>
  </si>
  <si>
    <t>Dresser w/Mirror</t>
  </si>
  <si>
    <t>End Table</t>
  </si>
  <si>
    <t>Folding Bed</t>
  </si>
  <si>
    <t>Hi Riser</t>
  </si>
  <si>
    <t>High Chair</t>
  </si>
  <si>
    <t>Kitchen Cabinet</t>
  </si>
  <si>
    <t>Kitchen Chair</t>
  </si>
  <si>
    <t>Kitchen Set</t>
  </si>
  <si>
    <t>Mattress (double)</t>
  </si>
  <si>
    <t>Mattress (single)</t>
  </si>
  <si>
    <t>Playpen</t>
  </si>
  <si>
    <t>Rugs</t>
  </si>
  <si>
    <t>Secretary</t>
  </si>
  <si>
    <t>Sleeper Sofa (with mattress)</t>
  </si>
  <si>
    <t>Sofa</t>
  </si>
  <si>
    <t>Trunk</t>
  </si>
  <si>
    <t>Wardrobe</t>
  </si>
  <si>
    <t>Household Goods Donation</t>
  </si>
  <si>
    <t>Bakeware</t>
  </si>
  <si>
    <t>Bedspread/Quilt</t>
  </si>
  <si>
    <t>Blanket</t>
  </si>
  <si>
    <t>Chair/Sofa Cover</t>
  </si>
  <si>
    <t>Coffeemaker</t>
  </si>
  <si>
    <t>Curtains</t>
  </si>
  <si>
    <t>Drapes</t>
  </si>
  <si>
    <t>Fireplace Set</t>
  </si>
  <si>
    <t>Floor Lamp</t>
  </si>
  <si>
    <t>Glass/Cup</t>
  </si>
  <si>
    <t>Griddle</t>
  </si>
  <si>
    <t>Kitchen Utensils</t>
  </si>
  <si>
    <t>Lamp</t>
  </si>
  <si>
    <t>Mixer/Blender</t>
  </si>
  <si>
    <t>Picture/Painting</t>
  </si>
  <si>
    <t>Pillow</t>
  </si>
  <si>
    <t>Plate</t>
  </si>
  <si>
    <t>Pot/Pan</t>
  </si>
  <si>
    <t>Sheets</t>
  </si>
  <si>
    <t>Throw Rug</t>
  </si>
  <si>
    <t>Towels</t>
  </si>
  <si>
    <t>Men’s Clothing Donation</t>
  </si>
  <si>
    <t>Overcoat</t>
  </si>
  <si>
    <t>Pajamas</t>
  </si>
  <si>
    <t>Raincoat</t>
  </si>
  <si>
    <t>Shorts</t>
  </si>
  <si>
    <t>Suit</t>
  </si>
  <si>
    <t>Swim Trunks</t>
  </si>
  <si>
    <t>Tuxedo</t>
  </si>
  <si>
    <t>Undershirt</t>
  </si>
  <si>
    <t>Undershort</t>
  </si>
  <si>
    <t>Miscellaneous Item Donation</t>
  </si>
  <si>
    <t>Answering Machine</t>
  </si>
  <si>
    <t>Bicycle</t>
  </si>
  <si>
    <t>Board Game</t>
  </si>
  <si>
    <t>Book (hardback)</t>
  </si>
  <si>
    <t>Book (paperback)</t>
  </si>
  <si>
    <t>CD</t>
  </si>
  <si>
    <t>Computer Monitor</t>
  </si>
  <si>
    <t>Computer Printer</t>
  </si>
  <si>
    <t>Computer System</t>
  </si>
  <si>
    <t>Copier</t>
  </si>
  <si>
    <t>DVD</t>
  </si>
  <si>
    <t>DVD Player/VCR</t>
  </si>
  <si>
    <t>Edger</t>
  </si>
  <si>
    <t>Golf Clubs</t>
  </si>
  <si>
    <t>Ice Skates</t>
  </si>
  <si>
    <t>Luggage</t>
  </si>
  <si>
    <t>Mower</t>
  </si>
  <si>
    <t>Mower (riding)</t>
  </si>
  <si>
    <t>Radio</t>
  </si>
  <si>
    <t>Roller Blades</t>
  </si>
  <si>
    <t>Sewing Machine</t>
  </si>
  <si>
    <t>Stereo</t>
  </si>
  <si>
    <t>Stuffed Animal</t>
  </si>
  <si>
    <t>Tennis Racket</t>
  </si>
  <si>
    <t>Typewriter</t>
  </si>
  <si>
    <t>Umbrella</t>
  </si>
  <si>
    <t>Vacuum Cleaner</t>
  </si>
  <si>
    <t>Women’s Clothing Donation</t>
  </si>
  <si>
    <t>Bathing Suit</t>
  </si>
  <si>
    <t>Bathrobe</t>
  </si>
  <si>
    <t>Bra</t>
  </si>
  <si>
    <t>Evening Dress</t>
  </si>
  <si>
    <t>Foundation Garment</t>
  </si>
  <si>
    <t>Fur Coat</t>
  </si>
  <si>
    <t>Fur Hat</t>
  </si>
  <si>
    <t>Handbag</t>
  </si>
  <si>
    <t>Hat</t>
  </si>
  <si>
    <t>Nightgown</t>
  </si>
  <si>
    <t>Pants Suit</t>
  </si>
  <si>
    <t>Slip</t>
  </si>
  <si>
    <t>Average</t>
  </si>
  <si>
    <t>VALUE</t>
  </si>
  <si>
    <t>COMMENTS</t>
  </si>
  <si>
    <t>Client Name</t>
  </si>
  <si>
    <t>Other</t>
  </si>
  <si>
    <t>Noncash Contributions Worksheet</t>
  </si>
  <si>
    <t xml:space="preserve">TOTAL: </t>
  </si>
  <si>
    <t xml:space="preserve">Total Appliance Donations:  </t>
  </si>
  <si>
    <t xml:space="preserve">Total Children's Clothing Donations: </t>
  </si>
  <si>
    <t>Total Furniture Donations:</t>
  </si>
  <si>
    <t>Furniture Donations</t>
  </si>
  <si>
    <t>Children’s Clothing Donations</t>
  </si>
  <si>
    <t>Household Goods Donations</t>
  </si>
  <si>
    <t xml:space="preserve">Total Household Goods Donations: </t>
  </si>
  <si>
    <t>Men’s Clothing Donations</t>
  </si>
  <si>
    <t>Total Men’s Clothing Donations</t>
  </si>
  <si>
    <t>Miscellaneous Item Donations</t>
  </si>
  <si>
    <t>Total Miscellaneous Item Donations</t>
  </si>
  <si>
    <t>Women’s Clothing Donations</t>
  </si>
  <si>
    <t>Total Women’s Clothing Donations</t>
  </si>
  <si>
    <t xml:space="preserve">TOTAL DONATIONS: </t>
  </si>
  <si>
    <t>Tax Year</t>
  </si>
  <si>
    <t>Date Of  Donation</t>
  </si>
  <si>
    <t>Charitable Organization (Name)</t>
  </si>
  <si>
    <t>Charitable Organization Address</t>
  </si>
  <si>
    <r>
      <rPr>
        <b/>
        <sz val="14"/>
        <color rgb="FFFF0000"/>
        <rFont val="Calibri"/>
        <family val="2"/>
        <scheme val="minor"/>
      </rPr>
      <t>Directions</t>
    </r>
    <r>
      <rPr>
        <b/>
        <sz val="14"/>
        <color theme="1"/>
        <rFont val="Calibri"/>
        <family val="2"/>
        <scheme val="minor"/>
      </rPr>
      <t xml:space="preserve">: </t>
    </r>
    <r>
      <rPr>
        <b/>
        <sz val="12"/>
        <color theme="1"/>
        <rFont val="Calibri"/>
        <family val="2"/>
        <scheme val="minor"/>
      </rPr>
      <t xml:space="preserve"> Complete all required fields (highlighted in yellow). Fill </t>
    </r>
    <r>
      <rPr>
        <b/>
        <u/>
        <sz val="16"/>
        <color theme="1"/>
        <rFont val="Calibri"/>
        <family val="2"/>
        <scheme val="minor"/>
      </rPr>
      <t>one</t>
    </r>
    <r>
      <rPr>
        <b/>
        <sz val="12"/>
        <color theme="1"/>
        <rFont val="Calibri"/>
        <family val="2"/>
        <scheme val="minor"/>
      </rPr>
      <t xml:space="preserve"> worksheet (tab) per charitable organization and use additional tabs if needed for multiple organizations.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</si>
</sst>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b/>
      <sz val="10"/>
      <color rgb="FF4B4B4B"/>
      <name val="Times New Roman"/>
      <family val="1"/>
    </font>
    <font>
      <sz val="10"/>
      <color rgb="FF4B4B4B"/>
      <name val="Times New Roman"/>
      <family val="1"/>
    </font>
    <font>
      <sz val="14"/>
      <color rgb="FF000000"/>
      <name val="Times New Roman"/>
      <family val="1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8" fontId="0" fillId="0" borderId="0" xfId="0" applyNumberFormat="1"/>
    <xf numFmtId="0" fontId="0" fillId="0" borderId="2" xfId="0" applyBorder="1"/>
    <xf numFmtId="8" fontId="0" fillId="0" borderId="2" xfId="0" applyNumberFormat="1" applyBorder="1"/>
    <xf numFmtId="0" fontId="0" fillId="0" borderId="4" xfId="0" applyBorder="1"/>
    <xf numFmtId="0" fontId="0" fillId="0" borderId="3" xfId="0" applyBorder="1"/>
    <xf numFmtId="0" fontId="0" fillId="2" borderId="8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5" xfId="0" applyBorder="1"/>
    <xf numFmtId="0" fontId="0" fillId="0" borderId="5" xfId="0" applyBorder="1"/>
    <xf numFmtId="0" fontId="0" fillId="0" borderId="14" xfId="0" applyBorder="1"/>
    <xf numFmtId="0" fontId="0" fillId="2" borderId="0" xfId="0" applyFill="1"/>
    <xf numFmtId="0" fontId="0" fillId="0" borderId="21" xfId="0" applyBorder="1"/>
    <xf numFmtId="8" fontId="0" fillId="0" borderId="3" xfId="0" applyNumberFormat="1" applyBorder="1"/>
    <xf numFmtId="0" fontId="5" fillId="0" borderId="21" xfId="0" applyFont="1" applyBorder="1"/>
    <xf numFmtId="0" fontId="5" fillId="2" borderId="0" xfId="0" applyFont="1" applyFill="1"/>
    <xf numFmtId="8" fontId="0" fillId="2" borderId="8" xfId="0" applyNumberFormat="1" applyFill="1" applyBorder="1"/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2" fillId="0" borderId="20" xfId="0" applyFont="1" applyBorder="1"/>
    <xf numFmtId="8" fontId="5" fillId="2" borderId="0" xfId="0" applyNumberFormat="1" applyFont="1" applyFill="1"/>
    <xf numFmtId="0" fontId="5" fillId="2" borderId="13" xfId="0" applyFont="1" applyFill="1" applyBorder="1"/>
    <xf numFmtId="8" fontId="0" fillId="2" borderId="0" xfId="0" applyNumberFormat="1" applyFill="1"/>
    <xf numFmtId="0" fontId="1" fillId="2" borderId="1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2" borderId="7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13" fillId="0" borderId="16" xfId="0" applyFont="1" applyBorder="1"/>
    <xf numFmtId="0" fontId="0" fillId="0" borderId="18" xfId="0" applyBorder="1"/>
    <xf numFmtId="0" fontId="12" fillId="0" borderId="18" xfId="0" applyFont="1" applyBorder="1"/>
    <xf numFmtId="0" fontId="0" fillId="0" borderId="19" xfId="0" applyBorder="1"/>
    <xf numFmtId="0" fontId="14" fillId="3" borderId="9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7" fillId="0" borderId="0" xfId="0" applyFont="1"/>
    <xf numFmtId="0" fontId="14" fillId="4" borderId="16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 wrapText="1"/>
    </xf>
    <xf numFmtId="8" fontId="2" fillId="2" borderId="8" xfId="0" applyNumberFormat="1" applyFont="1" applyFill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8" fontId="9" fillId="2" borderId="0" xfId="0" applyNumberFormat="1" applyFont="1" applyFill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8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3" borderId="16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16" fillId="3" borderId="5" xfId="0" applyFont="1" applyFill="1" applyBorder="1" applyAlignment="1">
      <alignment horizontal="right" wrapText="1"/>
    </xf>
    <xf numFmtId="0" fontId="16" fillId="3" borderId="2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 vertical="center" wrapText="1" indent="3"/>
    </xf>
    <xf numFmtId="0" fontId="2" fillId="0" borderId="6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3"/>
    </xf>
    <xf numFmtId="0" fontId="14" fillId="4" borderId="0" xfId="0" applyFont="1" applyFill="1" applyAlignment="1">
      <alignment horizontal="left" wrapText="1"/>
    </xf>
    <xf numFmtId="0" fontId="15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2" fillId="0" borderId="23" xfId="0" applyFont="1" applyBorder="1" applyAlignment="1">
      <alignment horizontal="left" wrapText="1"/>
    </xf>
    <xf numFmtId="0" fontId="12" fillId="0" borderId="20" xfId="0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4" fillId="4" borderId="0" xfId="0" applyFont="1" applyFill="1" applyAlignment="1">
      <alignment horizontal="center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1"/>
  <sheetViews>
    <sheetView tabSelected="1" zoomScaleNormal="100" workbookViewId="0">
      <pane ySplit="13" topLeftCell="A14" activePane="bottomLeft" state="frozen"/>
      <selection pane="bottomLeft" activeCell="B6" sqref="B6:D10"/>
    </sheetView>
  </sheetViews>
  <sheetFormatPr defaultRowHeight="15" x14ac:dyDescent="0.25"/>
  <cols>
    <col min="1" max="1" width="30" style="30" customWidth="1"/>
    <col min="2" max="2" width="19" style="56" customWidth="1"/>
    <col min="3" max="3" width="21.85546875" style="56" customWidth="1"/>
    <col min="4" max="4" width="13.7109375" customWidth="1"/>
    <col min="5" max="5" width="5.85546875" customWidth="1"/>
    <col min="6" max="6" width="21.85546875" customWidth="1"/>
    <col min="7" max="7" width="85" customWidth="1"/>
  </cols>
  <sheetData>
    <row r="1" spans="1:7" ht="26.25" x14ac:dyDescent="0.4">
      <c r="A1" s="66" t="s">
        <v>136</v>
      </c>
      <c r="B1" s="66"/>
      <c r="C1" s="66"/>
      <c r="D1" s="66"/>
      <c r="E1" s="66"/>
      <c r="F1" s="66"/>
      <c r="G1" s="66"/>
    </row>
    <row r="2" spans="1:7" ht="13.15" customHeight="1" x14ac:dyDescent="0.5">
      <c r="A2" s="78"/>
      <c r="B2" s="78"/>
      <c r="C2" s="78"/>
      <c r="D2" s="78"/>
      <c r="E2" s="78"/>
      <c r="F2" s="78"/>
      <c r="G2" s="78"/>
    </row>
    <row r="3" spans="1:7" ht="15.75" x14ac:dyDescent="0.25">
      <c r="A3" s="77" t="s">
        <v>156</v>
      </c>
      <c r="B3" s="77"/>
      <c r="C3" s="77"/>
      <c r="D3" s="77"/>
      <c r="E3" s="77"/>
      <c r="F3" s="77"/>
      <c r="G3" s="77"/>
    </row>
    <row r="4" spans="1:7" ht="15.75" x14ac:dyDescent="0.25">
      <c r="A4" s="65"/>
      <c r="B4" s="65"/>
      <c r="C4" s="65"/>
      <c r="D4" s="65"/>
      <c r="E4" s="65"/>
      <c r="F4" s="65"/>
      <c r="G4" s="65"/>
    </row>
    <row r="5" spans="1:7" ht="15.75" thickBot="1" x14ac:dyDescent="0.3">
      <c r="A5" s="41"/>
      <c r="B5" s="44"/>
      <c r="C5" s="44"/>
      <c r="D5" s="40"/>
      <c r="E5" s="40"/>
      <c r="F5" s="40"/>
      <c r="G5" s="40"/>
    </row>
    <row r="6" spans="1:7" ht="20.100000000000001" customHeight="1" thickBot="1" x14ac:dyDescent="0.35">
      <c r="A6" s="59" t="s">
        <v>134</v>
      </c>
      <c r="B6" s="69"/>
      <c r="C6" s="70"/>
      <c r="D6" s="71"/>
      <c r="E6" s="45"/>
      <c r="F6" s="46" t="s">
        <v>137</v>
      </c>
      <c r="G6" s="35">
        <f>F181</f>
        <v>0</v>
      </c>
    </row>
    <row r="7" spans="1:7" ht="20.100000000000001" customHeight="1" thickBot="1" x14ac:dyDescent="0.3">
      <c r="A7" s="60" t="s">
        <v>152</v>
      </c>
      <c r="B7" s="69"/>
      <c r="C7" s="70"/>
      <c r="D7" s="71"/>
      <c r="E7" s="40"/>
      <c r="F7" s="40"/>
      <c r="G7" s="40"/>
    </row>
    <row r="8" spans="1:7" ht="20.100000000000001" customHeight="1" thickBot="1" x14ac:dyDescent="0.3">
      <c r="A8" s="60" t="s">
        <v>153</v>
      </c>
      <c r="B8" s="69"/>
      <c r="C8" s="70"/>
      <c r="D8" s="71"/>
      <c r="E8" s="40"/>
      <c r="F8" s="40"/>
      <c r="G8" s="40"/>
    </row>
    <row r="9" spans="1:7" ht="16.5" thickBot="1" x14ac:dyDescent="0.3">
      <c r="A9" s="60" t="s">
        <v>154</v>
      </c>
      <c r="B9" s="69"/>
      <c r="C9" s="70"/>
      <c r="D9" s="71"/>
      <c r="E9" s="40"/>
      <c r="F9" s="40"/>
      <c r="G9" s="40"/>
    </row>
    <row r="10" spans="1:7" ht="30.75" thickBot="1" x14ac:dyDescent="0.3">
      <c r="A10" s="60" t="s">
        <v>155</v>
      </c>
      <c r="B10" s="69"/>
      <c r="C10" s="70"/>
      <c r="D10" s="71"/>
      <c r="E10" s="40"/>
      <c r="F10" s="40"/>
      <c r="G10" s="40"/>
    </row>
    <row r="11" spans="1:7" ht="15.75" x14ac:dyDescent="0.25">
      <c r="A11" s="42"/>
      <c r="B11" s="43"/>
      <c r="C11" s="43"/>
      <c r="D11" s="40"/>
      <c r="E11" s="40"/>
      <c r="F11" s="40"/>
      <c r="G11" s="40"/>
    </row>
    <row r="12" spans="1:7" ht="15.75" thickBot="1" x14ac:dyDescent="0.3">
      <c r="A12" s="41"/>
      <c r="B12" s="44"/>
      <c r="C12" s="44"/>
      <c r="D12" s="40"/>
      <c r="E12" s="40"/>
      <c r="F12" s="40"/>
      <c r="G12" s="40"/>
    </row>
    <row r="13" spans="1:7" ht="16.5" thickBot="1" x14ac:dyDescent="0.3">
      <c r="A13" s="41"/>
      <c r="B13" s="44"/>
      <c r="C13" s="44"/>
      <c r="D13" s="40"/>
      <c r="E13" s="40"/>
      <c r="F13" s="57" t="s">
        <v>132</v>
      </c>
      <c r="G13" s="39" t="s">
        <v>133</v>
      </c>
    </row>
    <row r="14" spans="1:7" ht="20.25" x14ac:dyDescent="0.25">
      <c r="A14" s="82" t="s">
        <v>0</v>
      </c>
      <c r="B14" s="83"/>
      <c r="C14" s="83"/>
      <c r="D14" s="83"/>
      <c r="E14" s="20"/>
      <c r="F14" s="20"/>
      <c r="G14" s="21"/>
    </row>
    <row r="15" spans="1:7" ht="15.75" thickBot="1" x14ac:dyDescent="0.3">
      <c r="A15" s="28" t="s">
        <v>0</v>
      </c>
      <c r="B15" s="47" t="s">
        <v>1</v>
      </c>
      <c r="C15" s="47" t="s">
        <v>2</v>
      </c>
      <c r="D15" s="58" t="s">
        <v>131</v>
      </c>
      <c r="E15" s="8"/>
      <c r="F15" s="8"/>
      <c r="G15" s="9"/>
    </row>
    <row r="16" spans="1:7" ht="19.899999999999999" customHeight="1" thickBot="1" x14ac:dyDescent="0.3">
      <c r="A16" s="61" t="s">
        <v>3</v>
      </c>
      <c r="B16" s="48">
        <v>20</v>
      </c>
      <c r="C16" s="48">
        <v>90</v>
      </c>
      <c r="D16" s="1">
        <f>ROUND(AVERAGE(B16:C16),0)</f>
        <v>55</v>
      </c>
      <c r="E16" s="14"/>
      <c r="F16" s="4"/>
      <c r="G16" s="4"/>
    </row>
    <row r="17" spans="1:7" ht="19.899999999999999" customHeight="1" thickBot="1" x14ac:dyDescent="0.3">
      <c r="A17" s="61" t="s">
        <v>4</v>
      </c>
      <c r="B17" s="48">
        <v>45</v>
      </c>
      <c r="C17" s="48">
        <v>90</v>
      </c>
      <c r="D17" s="1">
        <f t="shared" ref="D17:D23" si="0">ROUND(AVERAGE(B17:C17),0)</f>
        <v>68</v>
      </c>
      <c r="E17" s="14"/>
      <c r="F17" s="2"/>
      <c r="G17" s="2"/>
    </row>
    <row r="18" spans="1:7" ht="19.899999999999999" customHeight="1" thickBot="1" x14ac:dyDescent="0.3">
      <c r="A18" s="61" t="s">
        <v>5</v>
      </c>
      <c r="B18" s="48">
        <v>75</v>
      </c>
      <c r="C18" s="48">
        <v>150</v>
      </c>
      <c r="D18" s="1">
        <f t="shared" si="0"/>
        <v>113</v>
      </c>
      <c r="E18" s="14"/>
      <c r="F18" s="2"/>
      <c r="G18" s="2"/>
    </row>
    <row r="19" spans="1:7" ht="19.899999999999999" customHeight="1" thickBot="1" x14ac:dyDescent="0.3">
      <c r="A19" s="61" t="s">
        <v>6</v>
      </c>
      <c r="B19" s="48">
        <v>50</v>
      </c>
      <c r="C19" s="48">
        <v>75</v>
      </c>
      <c r="D19" s="1">
        <f t="shared" si="0"/>
        <v>63</v>
      </c>
      <c r="E19" s="14"/>
      <c r="F19" s="2"/>
      <c r="G19" s="2"/>
    </row>
    <row r="20" spans="1:7" ht="19.899999999999999" customHeight="1" thickBot="1" x14ac:dyDescent="0.3">
      <c r="A20" s="61" t="s">
        <v>7</v>
      </c>
      <c r="B20" s="48">
        <v>7.5</v>
      </c>
      <c r="C20" s="48">
        <v>22</v>
      </c>
      <c r="D20" s="1">
        <f t="shared" si="0"/>
        <v>15</v>
      </c>
      <c r="E20" s="14"/>
      <c r="F20" s="2"/>
      <c r="G20" s="2"/>
    </row>
    <row r="21" spans="1:7" ht="19.899999999999999" customHeight="1" thickBot="1" x14ac:dyDescent="0.3">
      <c r="A21" s="61" t="s">
        <v>8</v>
      </c>
      <c r="B21" s="48">
        <v>10</v>
      </c>
      <c r="C21" s="48">
        <v>50</v>
      </c>
      <c r="D21" s="1">
        <f t="shared" si="0"/>
        <v>30</v>
      </c>
      <c r="E21" s="14"/>
      <c r="F21" s="2"/>
      <c r="G21" s="2"/>
    </row>
    <row r="22" spans="1:7" ht="19.899999999999999" customHeight="1" thickBot="1" x14ac:dyDescent="0.3">
      <c r="A22" s="61" t="s">
        <v>9</v>
      </c>
      <c r="B22" s="48">
        <v>75</v>
      </c>
      <c r="C22" s="48">
        <v>200</v>
      </c>
      <c r="D22" s="1">
        <f t="shared" si="0"/>
        <v>138</v>
      </c>
      <c r="E22" s="14"/>
      <c r="F22" s="2"/>
      <c r="G22" s="2"/>
    </row>
    <row r="23" spans="1:7" ht="19.899999999999999" customHeight="1" thickBot="1" x14ac:dyDescent="0.3">
      <c r="A23" s="61" t="s">
        <v>10</v>
      </c>
      <c r="B23" s="48">
        <v>75</v>
      </c>
      <c r="C23" s="48">
        <v>225</v>
      </c>
      <c r="D23" s="1">
        <f t="shared" si="0"/>
        <v>150</v>
      </c>
      <c r="E23" s="14"/>
      <c r="F23" s="2"/>
      <c r="G23" s="2"/>
    </row>
    <row r="24" spans="1:7" ht="19.899999999999999" customHeight="1" thickBot="1" x14ac:dyDescent="0.3">
      <c r="A24" s="62" t="s">
        <v>11</v>
      </c>
      <c r="B24" s="49">
        <v>40</v>
      </c>
      <c r="C24" s="49">
        <v>150</v>
      </c>
      <c r="D24" s="1">
        <f t="shared" ref="D24" si="1">ROUND(AVERAGE(B24:C24),0)</f>
        <v>95</v>
      </c>
      <c r="E24" s="14"/>
      <c r="F24" s="5"/>
      <c r="G24" s="5"/>
    </row>
    <row r="25" spans="1:7" ht="16.5" thickBot="1" x14ac:dyDescent="0.3">
      <c r="A25" s="79" t="s">
        <v>138</v>
      </c>
      <c r="B25" s="80"/>
      <c r="C25" s="80"/>
      <c r="D25" s="81"/>
      <c r="E25" s="14"/>
      <c r="F25" s="24">
        <f>SUM(F16:F24)</f>
        <v>0</v>
      </c>
      <c r="G25" s="15"/>
    </row>
    <row r="26" spans="1:7" ht="15.75" thickBot="1" x14ac:dyDescent="0.3">
      <c r="A26" s="31"/>
      <c r="B26" s="50"/>
      <c r="C26" s="50"/>
      <c r="D26" s="19"/>
      <c r="E26" s="6"/>
      <c r="F26" s="6"/>
      <c r="G26" s="7"/>
    </row>
    <row r="27" spans="1:7" ht="18.75" x14ac:dyDescent="0.25">
      <c r="A27" s="82" t="s">
        <v>142</v>
      </c>
      <c r="B27" s="83"/>
      <c r="C27" s="83"/>
      <c r="D27" s="83"/>
      <c r="E27" s="22"/>
      <c r="F27" s="22"/>
      <c r="G27" s="23"/>
    </row>
    <row r="28" spans="1:7" ht="15.75" thickBot="1" x14ac:dyDescent="0.3">
      <c r="A28" s="28" t="s">
        <v>12</v>
      </c>
      <c r="B28" s="47" t="s">
        <v>1</v>
      </c>
      <c r="C28" s="47" t="s">
        <v>2</v>
      </c>
      <c r="D28" s="58" t="s">
        <v>131</v>
      </c>
      <c r="E28" s="8"/>
      <c r="F28" s="8"/>
      <c r="G28" s="9"/>
    </row>
    <row r="29" spans="1:7" ht="19.899999999999999" customHeight="1" thickBot="1" x14ac:dyDescent="0.3">
      <c r="A29" s="61" t="s">
        <v>13</v>
      </c>
      <c r="B29" s="48">
        <v>2</v>
      </c>
      <c r="C29" s="48">
        <v>8</v>
      </c>
      <c r="D29" s="1">
        <f t="shared" ref="D29:D43" si="2">ROUND(AVERAGE(B29:C29),0)</f>
        <v>5</v>
      </c>
      <c r="E29" s="14"/>
      <c r="F29" s="11"/>
      <c r="G29" s="4"/>
    </row>
    <row r="30" spans="1:7" ht="19.899999999999999" customHeight="1" thickBot="1" x14ac:dyDescent="0.3">
      <c r="A30" s="61" t="s">
        <v>14</v>
      </c>
      <c r="B30" s="48">
        <v>3</v>
      </c>
      <c r="C30" s="48">
        <v>20</v>
      </c>
      <c r="D30" s="1">
        <f t="shared" si="2"/>
        <v>12</v>
      </c>
      <c r="E30" s="14"/>
      <c r="F30" s="12"/>
      <c r="G30" s="2"/>
    </row>
    <row r="31" spans="1:7" ht="19.899999999999999" customHeight="1" thickBot="1" x14ac:dyDescent="0.3">
      <c r="A31" s="61" t="s">
        <v>15</v>
      </c>
      <c r="B31" s="48">
        <v>4.5</v>
      </c>
      <c r="C31" s="48">
        <v>20</v>
      </c>
      <c r="D31" s="1">
        <f t="shared" si="2"/>
        <v>12</v>
      </c>
      <c r="E31" s="14"/>
      <c r="F31" s="12"/>
      <c r="G31" s="2"/>
    </row>
    <row r="32" spans="1:7" ht="19.899999999999999" customHeight="1" thickBot="1" x14ac:dyDescent="0.3">
      <c r="A32" s="61" t="s">
        <v>16</v>
      </c>
      <c r="B32" s="48">
        <v>3.5</v>
      </c>
      <c r="C32" s="48">
        <v>12</v>
      </c>
      <c r="D32" s="1">
        <f t="shared" si="2"/>
        <v>8</v>
      </c>
      <c r="E32" s="14"/>
      <c r="F32" s="12"/>
      <c r="G32" s="2"/>
    </row>
    <row r="33" spans="1:7" ht="19.899999999999999" customHeight="1" thickBot="1" x14ac:dyDescent="0.3">
      <c r="A33" s="61" t="s">
        <v>17</v>
      </c>
      <c r="B33" s="48">
        <v>3</v>
      </c>
      <c r="C33" s="48">
        <v>25</v>
      </c>
      <c r="D33" s="1">
        <f t="shared" si="2"/>
        <v>14</v>
      </c>
      <c r="E33" s="14"/>
      <c r="F33" s="12"/>
      <c r="G33" s="2"/>
    </row>
    <row r="34" spans="1:7" ht="19.899999999999999" customHeight="1" thickBot="1" x14ac:dyDescent="0.3">
      <c r="A34" s="61" t="s">
        <v>18</v>
      </c>
      <c r="B34" s="48">
        <v>3.5</v>
      </c>
      <c r="C34" s="48">
        <v>12</v>
      </c>
      <c r="D34" s="1">
        <f t="shared" si="2"/>
        <v>8</v>
      </c>
      <c r="E34" s="14"/>
      <c r="F34" s="12"/>
      <c r="G34" s="2"/>
    </row>
    <row r="35" spans="1:7" ht="19.899999999999999" customHeight="1" thickBot="1" x14ac:dyDescent="0.3">
      <c r="A35" s="61" t="s">
        <v>19</v>
      </c>
      <c r="B35" s="48">
        <v>2.5</v>
      </c>
      <c r="C35" s="48">
        <v>12</v>
      </c>
      <c r="D35" s="1">
        <f t="shared" si="2"/>
        <v>7</v>
      </c>
      <c r="E35" s="14"/>
      <c r="F35" s="12"/>
      <c r="G35" s="2"/>
    </row>
    <row r="36" spans="1:7" ht="19.899999999999999" customHeight="1" thickBot="1" x14ac:dyDescent="0.3">
      <c r="A36" s="61" t="s">
        <v>20</v>
      </c>
      <c r="B36" s="48">
        <v>2</v>
      </c>
      <c r="C36" s="48">
        <v>6</v>
      </c>
      <c r="D36" s="1">
        <f t="shared" si="2"/>
        <v>4</v>
      </c>
      <c r="E36" s="14"/>
      <c r="F36" s="12"/>
      <c r="G36" s="2"/>
    </row>
    <row r="37" spans="1:7" ht="19.899999999999999" customHeight="1" thickBot="1" x14ac:dyDescent="0.3">
      <c r="A37" s="61" t="s">
        <v>21</v>
      </c>
      <c r="B37" s="48">
        <v>2.5</v>
      </c>
      <c r="C37" s="48">
        <v>8.75</v>
      </c>
      <c r="D37" s="1">
        <f t="shared" si="2"/>
        <v>6</v>
      </c>
      <c r="E37" s="14"/>
      <c r="F37" s="12"/>
      <c r="G37" s="2"/>
    </row>
    <row r="38" spans="1:7" ht="19.899999999999999" customHeight="1" thickBot="1" x14ac:dyDescent="0.3">
      <c r="A38" s="61" t="s">
        <v>22</v>
      </c>
      <c r="B38" s="48">
        <v>1.5</v>
      </c>
      <c r="C38" s="48">
        <v>6</v>
      </c>
      <c r="D38" s="1">
        <f t="shared" si="2"/>
        <v>4</v>
      </c>
      <c r="E38" s="14"/>
      <c r="F38" s="12"/>
      <c r="G38" s="2"/>
    </row>
    <row r="39" spans="1:7" ht="19.899999999999999" customHeight="1" thickBot="1" x14ac:dyDescent="0.3">
      <c r="A39" s="61" t="s">
        <v>23</v>
      </c>
      <c r="B39" s="48">
        <v>2</v>
      </c>
      <c r="C39" s="48">
        <v>8</v>
      </c>
      <c r="D39" s="1">
        <f t="shared" si="2"/>
        <v>5</v>
      </c>
      <c r="E39" s="14"/>
      <c r="F39" s="12"/>
      <c r="G39" s="2"/>
    </row>
    <row r="40" spans="1:7" ht="19.899999999999999" customHeight="1" thickBot="1" x14ac:dyDescent="0.3">
      <c r="A40" s="61" t="s">
        <v>24</v>
      </c>
      <c r="B40" s="48">
        <v>4</v>
      </c>
      <c r="C40" s="48">
        <v>19</v>
      </c>
      <c r="D40" s="1">
        <f t="shared" si="2"/>
        <v>12</v>
      </c>
      <c r="E40" s="14"/>
      <c r="F40" s="12"/>
      <c r="G40" s="2"/>
    </row>
    <row r="41" spans="1:7" ht="19.899999999999999" customHeight="1" thickBot="1" x14ac:dyDescent="0.3">
      <c r="A41" s="61" t="s">
        <v>25</v>
      </c>
      <c r="B41" s="48">
        <v>0.5</v>
      </c>
      <c r="C41" s="48">
        <v>1.5</v>
      </c>
      <c r="D41" s="1">
        <f t="shared" si="2"/>
        <v>1</v>
      </c>
      <c r="E41" s="14"/>
      <c r="F41" s="12"/>
      <c r="G41" s="2"/>
    </row>
    <row r="42" spans="1:7" ht="19.899999999999999" customHeight="1" x14ac:dyDescent="0.25">
      <c r="A42" s="62" t="s">
        <v>26</v>
      </c>
      <c r="B42" s="49">
        <v>2.5</v>
      </c>
      <c r="C42" s="49">
        <v>8</v>
      </c>
      <c r="D42" s="1">
        <f t="shared" si="2"/>
        <v>5</v>
      </c>
      <c r="E42" s="14"/>
      <c r="F42" s="13"/>
      <c r="G42" s="5"/>
    </row>
    <row r="43" spans="1:7" ht="19.899999999999999" customHeight="1" thickBot="1" x14ac:dyDescent="0.3">
      <c r="A43" s="64" t="s">
        <v>27</v>
      </c>
      <c r="B43" s="51">
        <v>1</v>
      </c>
      <c r="C43" s="51">
        <v>3.5</v>
      </c>
      <c r="D43" s="16">
        <f t="shared" si="2"/>
        <v>2</v>
      </c>
      <c r="E43" s="14"/>
      <c r="F43" s="5"/>
      <c r="G43" s="5"/>
    </row>
    <row r="44" spans="1:7" ht="16.5" thickBot="1" x14ac:dyDescent="0.3">
      <c r="A44" s="79" t="s">
        <v>139</v>
      </c>
      <c r="B44" s="80"/>
      <c r="C44" s="80"/>
      <c r="D44" s="81"/>
      <c r="E44" s="14"/>
      <c r="F44" s="24">
        <f>SUM(F29:F43)</f>
        <v>0</v>
      </c>
      <c r="G44" s="17"/>
    </row>
    <row r="45" spans="1:7" ht="15.75" thickBot="1" x14ac:dyDescent="0.3">
      <c r="A45" s="32"/>
      <c r="B45" s="52"/>
      <c r="C45" s="52"/>
      <c r="D45" s="25"/>
      <c r="E45" s="18"/>
      <c r="F45" s="18"/>
      <c r="G45" s="26"/>
    </row>
    <row r="46" spans="1:7" ht="18.75" x14ac:dyDescent="0.25">
      <c r="A46" s="82" t="s">
        <v>141</v>
      </c>
      <c r="B46" s="83"/>
      <c r="C46" s="83"/>
      <c r="D46" s="83"/>
      <c r="E46" s="22"/>
      <c r="F46" s="22"/>
      <c r="G46" s="23"/>
    </row>
    <row r="47" spans="1:7" ht="15.75" thickBot="1" x14ac:dyDescent="0.3">
      <c r="A47" s="28" t="s">
        <v>28</v>
      </c>
      <c r="B47" s="47" t="s">
        <v>1</v>
      </c>
      <c r="C47" s="47" t="s">
        <v>2</v>
      </c>
      <c r="D47" s="58" t="s">
        <v>131</v>
      </c>
      <c r="E47" s="8"/>
      <c r="F47" s="8"/>
      <c r="G47" s="9"/>
    </row>
    <row r="48" spans="1:7" ht="19.899999999999999" customHeight="1" thickBot="1" x14ac:dyDescent="0.3">
      <c r="A48" s="61" t="s">
        <v>29</v>
      </c>
      <c r="B48" s="48">
        <v>50</v>
      </c>
      <c r="C48" s="48">
        <v>170</v>
      </c>
      <c r="D48" s="1">
        <f t="shared" ref="D48:D76" si="3">ROUND(AVERAGE(B48:C48),0)</f>
        <v>110</v>
      </c>
      <c r="E48" s="14"/>
      <c r="F48" s="4"/>
      <c r="G48" s="4"/>
    </row>
    <row r="49" spans="1:7" ht="19.899999999999999" customHeight="1" thickBot="1" x14ac:dyDescent="0.3">
      <c r="A49" s="61" t="s">
        <v>30</v>
      </c>
      <c r="B49" s="48">
        <v>35</v>
      </c>
      <c r="C49" s="48">
        <v>75</v>
      </c>
      <c r="D49" s="1">
        <f t="shared" si="3"/>
        <v>55</v>
      </c>
      <c r="E49" s="14"/>
      <c r="F49" s="2"/>
      <c r="G49" s="2"/>
    </row>
    <row r="50" spans="1:7" ht="19.899999999999999" customHeight="1" thickBot="1" x14ac:dyDescent="0.3">
      <c r="A50" s="61" t="s">
        <v>31</v>
      </c>
      <c r="B50" s="48">
        <v>200</v>
      </c>
      <c r="C50" s="48">
        <v>1000</v>
      </c>
      <c r="D50" s="1">
        <f t="shared" si="3"/>
        <v>600</v>
      </c>
      <c r="E50" s="14"/>
      <c r="F50" s="2"/>
      <c r="G50" s="2"/>
    </row>
    <row r="51" spans="1:7" ht="19.899999999999999" customHeight="1" thickBot="1" x14ac:dyDescent="0.3">
      <c r="A51" s="61" t="s">
        <v>32</v>
      </c>
      <c r="B51" s="48">
        <v>5</v>
      </c>
      <c r="C51" s="48">
        <v>75</v>
      </c>
      <c r="D51" s="1">
        <f t="shared" si="3"/>
        <v>40</v>
      </c>
      <c r="E51" s="14"/>
      <c r="F51" s="2"/>
      <c r="G51" s="2"/>
    </row>
    <row r="52" spans="1:7" ht="19.899999999999999" customHeight="1" thickBot="1" x14ac:dyDescent="0.3">
      <c r="A52" s="61" t="s">
        <v>33</v>
      </c>
      <c r="B52" s="48">
        <v>25</v>
      </c>
      <c r="C52" s="48">
        <v>75</v>
      </c>
      <c r="D52" s="1">
        <f t="shared" si="3"/>
        <v>50</v>
      </c>
      <c r="E52" s="14"/>
      <c r="F52" s="2"/>
      <c r="G52" s="2"/>
    </row>
    <row r="53" spans="1:7" ht="19.899999999999999" customHeight="1" thickBot="1" x14ac:dyDescent="0.3">
      <c r="A53" s="61" t="s">
        <v>34</v>
      </c>
      <c r="B53" s="48">
        <v>25</v>
      </c>
      <c r="C53" s="48">
        <v>95</v>
      </c>
      <c r="D53" s="1">
        <f t="shared" si="3"/>
        <v>60</v>
      </c>
      <c r="E53" s="14"/>
      <c r="F53" s="2"/>
      <c r="G53" s="2"/>
    </row>
    <row r="54" spans="1:7" ht="19.899999999999999" customHeight="1" thickBot="1" x14ac:dyDescent="0.3">
      <c r="A54" s="61" t="s">
        <v>35</v>
      </c>
      <c r="B54" s="48">
        <v>85</v>
      </c>
      <c r="C54" s="48">
        <v>300</v>
      </c>
      <c r="D54" s="1">
        <f t="shared" si="3"/>
        <v>193</v>
      </c>
      <c r="E54" s="14"/>
      <c r="F54" s="2"/>
      <c r="G54" s="2"/>
    </row>
    <row r="55" spans="1:7" ht="19.899999999999999" customHeight="1" thickBot="1" x14ac:dyDescent="0.3">
      <c r="A55" s="61" t="s">
        <v>36</v>
      </c>
      <c r="B55" s="48">
        <v>15</v>
      </c>
      <c r="C55" s="48">
        <v>50</v>
      </c>
      <c r="D55" s="1">
        <f t="shared" si="3"/>
        <v>33</v>
      </c>
      <c r="E55" s="14"/>
      <c r="F55" s="2"/>
      <c r="G55" s="2"/>
    </row>
    <row r="56" spans="1:7" ht="19.899999999999999" customHeight="1" thickBot="1" x14ac:dyDescent="0.3">
      <c r="A56" s="61" t="s">
        <v>37</v>
      </c>
      <c r="B56" s="48">
        <v>15</v>
      </c>
      <c r="C56" s="48">
        <v>65</v>
      </c>
      <c r="D56" s="1">
        <f t="shared" si="3"/>
        <v>40</v>
      </c>
      <c r="E56" s="14"/>
      <c r="F56" s="2"/>
      <c r="G56" s="2"/>
    </row>
    <row r="57" spans="1:7" ht="19.899999999999999" customHeight="1" thickBot="1" x14ac:dyDescent="0.3">
      <c r="A57" s="61" t="s">
        <v>38</v>
      </c>
      <c r="B57" s="48">
        <v>25</v>
      </c>
      <c r="C57" s="48">
        <v>75</v>
      </c>
      <c r="D57" s="1">
        <f t="shared" si="3"/>
        <v>50</v>
      </c>
      <c r="E57" s="14"/>
      <c r="F57" s="2"/>
      <c r="G57" s="2"/>
    </row>
    <row r="58" spans="1:7" ht="19.899999999999999" customHeight="1" thickBot="1" x14ac:dyDescent="0.3">
      <c r="A58" s="61" t="s">
        <v>39</v>
      </c>
      <c r="B58" s="48">
        <v>25</v>
      </c>
      <c r="C58" s="48">
        <v>140</v>
      </c>
      <c r="D58" s="1">
        <f t="shared" si="3"/>
        <v>83</v>
      </c>
      <c r="E58" s="14"/>
      <c r="F58" s="2"/>
      <c r="G58" s="2"/>
    </row>
    <row r="59" spans="1:7" ht="19.899999999999999" customHeight="1" thickBot="1" x14ac:dyDescent="0.3">
      <c r="A59" s="61" t="s">
        <v>40</v>
      </c>
      <c r="B59" s="48">
        <v>150</v>
      </c>
      <c r="C59" s="48">
        <v>900</v>
      </c>
      <c r="D59" s="1">
        <f t="shared" si="3"/>
        <v>525</v>
      </c>
      <c r="E59" s="14"/>
      <c r="F59" s="2"/>
      <c r="G59" s="2"/>
    </row>
    <row r="60" spans="1:7" ht="19.899999999999999" customHeight="1" thickBot="1" x14ac:dyDescent="0.3">
      <c r="A60" s="61" t="s">
        <v>41</v>
      </c>
      <c r="B60" s="48">
        <v>20</v>
      </c>
      <c r="C60" s="48">
        <v>75</v>
      </c>
      <c r="D60" s="1">
        <f t="shared" si="3"/>
        <v>48</v>
      </c>
      <c r="E60" s="14"/>
      <c r="F60" s="2"/>
      <c r="G60" s="2"/>
    </row>
    <row r="61" spans="1:7" ht="19.899999999999999" customHeight="1" thickBot="1" x14ac:dyDescent="0.3">
      <c r="A61" s="61" t="s">
        <v>42</v>
      </c>
      <c r="B61" s="48">
        <v>10</v>
      </c>
      <c r="C61" s="48">
        <v>50</v>
      </c>
      <c r="D61" s="1">
        <f t="shared" si="3"/>
        <v>30</v>
      </c>
      <c r="E61" s="14"/>
      <c r="F61" s="2"/>
      <c r="G61" s="2"/>
    </row>
    <row r="62" spans="1:7" ht="19.899999999999999" customHeight="1" thickBot="1" x14ac:dyDescent="0.3">
      <c r="A62" s="61" t="s">
        <v>43</v>
      </c>
      <c r="B62" s="48">
        <v>20</v>
      </c>
      <c r="C62" s="48">
        <v>60</v>
      </c>
      <c r="D62" s="1">
        <f t="shared" si="3"/>
        <v>40</v>
      </c>
      <c r="E62" s="14"/>
      <c r="F62" s="2"/>
      <c r="G62" s="2"/>
    </row>
    <row r="63" spans="1:7" ht="19.899999999999999" customHeight="1" thickBot="1" x14ac:dyDescent="0.3">
      <c r="A63" s="61" t="s">
        <v>44</v>
      </c>
      <c r="B63" s="48">
        <v>35</v>
      </c>
      <c r="C63" s="48">
        <v>75</v>
      </c>
      <c r="D63" s="1">
        <f t="shared" si="3"/>
        <v>55</v>
      </c>
      <c r="E63" s="14"/>
      <c r="F63" s="2"/>
      <c r="G63" s="2"/>
    </row>
    <row r="64" spans="1:7" ht="19.899999999999999" customHeight="1" thickBot="1" x14ac:dyDescent="0.3">
      <c r="A64" s="61" t="s">
        <v>45</v>
      </c>
      <c r="B64" s="48">
        <v>10</v>
      </c>
      <c r="C64" s="48">
        <v>50</v>
      </c>
      <c r="D64" s="1">
        <f t="shared" si="3"/>
        <v>30</v>
      </c>
      <c r="E64" s="14"/>
      <c r="F64" s="2"/>
      <c r="G64" s="2"/>
    </row>
    <row r="65" spans="1:7" ht="19.899999999999999" customHeight="1" thickBot="1" x14ac:dyDescent="0.3">
      <c r="A65" s="61" t="s">
        <v>46</v>
      </c>
      <c r="B65" s="48">
        <v>25</v>
      </c>
      <c r="C65" s="48">
        <v>75</v>
      </c>
      <c r="D65" s="1">
        <f t="shared" si="3"/>
        <v>50</v>
      </c>
      <c r="E65" s="14"/>
      <c r="F65" s="2"/>
      <c r="G65" s="2"/>
    </row>
    <row r="66" spans="1:7" ht="19.899999999999999" customHeight="1" thickBot="1" x14ac:dyDescent="0.3">
      <c r="A66" s="61" t="s">
        <v>47</v>
      </c>
      <c r="B66" s="48">
        <v>2.5</v>
      </c>
      <c r="C66" s="48">
        <v>10</v>
      </c>
      <c r="D66" s="1">
        <f t="shared" si="3"/>
        <v>6</v>
      </c>
      <c r="E66" s="14"/>
      <c r="F66" s="2"/>
      <c r="G66" s="2"/>
    </row>
    <row r="67" spans="1:7" ht="19.899999999999999" customHeight="1" thickBot="1" x14ac:dyDescent="0.3">
      <c r="A67" s="61" t="s">
        <v>48</v>
      </c>
      <c r="B67" s="48">
        <v>35</v>
      </c>
      <c r="C67" s="48">
        <v>170</v>
      </c>
      <c r="D67" s="1">
        <f t="shared" si="3"/>
        <v>103</v>
      </c>
      <c r="E67" s="14"/>
      <c r="F67" s="2"/>
      <c r="G67" s="2"/>
    </row>
    <row r="68" spans="1:7" ht="19.899999999999999" customHeight="1" thickBot="1" x14ac:dyDescent="0.3">
      <c r="A68" s="61" t="s">
        <v>49</v>
      </c>
      <c r="B68" s="48">
        <v>12.5</v>
      </c>
      <c r="C68" s="48">
        <v>75</v>
      </c>
      <c r="D68" s="1">
        <f t="shared" si="3"/>
        <v>44</v>
      </c>
      <c r="E68" s="14"/>
      <c r="F68" s="2"/>
      <c r="G68" s="2"/>
    </row>
    <row r="69" spans="1:7" ht="19.899999999999999" customHeight="1" thickBot="1" x14ac:dyDescent="0.3">
      <c r="A69" s="61" t="s">
        <v>50</v>
      </c>
      <c r="B69" s="48">
        <v>15</v>
      </c>
      <c r="C69" s="48">
        <v>35</v>
      </c>
      <c r="D69" s="1">
        <f t="shared" si="3"/>
        <v>25</v>
      </c>
      <c r="E69" s="14"/>
      <c r="F69" s="2"/>
      <c r="G69" s="2"/>
    </row>
    <row r="70" spans="1:7" ht="19.899999999999999" customHeight="1" thickBot="1" x14ac:dyDescent="0.3">
      <c r="A70" s="61" t="s">
        <v>51</v>
      </c>
      <c r="B70" s="48">
        <v>3.75</v>
      </c>
      <c r="C70" s="48">
        <v>30</v>
      </c>
      <c r="D70" s="1">
        <f t="shared" si="3"/>
        <v>17</v>
      </c>
      <c r="E70" s="14"/>
      <c r="F70" s="2"/>
      <c r="G70" s="2"/>
    </row>
    <row r="71" spans="1:7" ht="19.899999999999999" customHeight="1" thickBot="1" x14ac:dyDescent="0.3">
      <c r="A71" s="61" t="s">
        <v>52</v>
      </c>
      <c r="B71" s="48">
        <v>20</v>
      </c>
      <c r="C71" s="48">
        <v>90</v>
      </c>
      <c r="D71" s="1">
        <f t="shared" si="3"/>
        <v>55</v>
      </c>
      <c r="E71" s="14"/>
      <c r="F71" s="2"/>
      <c r="G71" s="2"/>
    </row>
    <row r="72" spans="1:7" ht="19.899999999999999" customHeight="1" thickBot="1" x14ac:dyDescent="0.3">
      <c r="A72" s="61" t="s">
        <v>53</v>
      </c>
      <c r="B72" s="48">
        <v>50</v>
      </c>
      <c r="C72" s="48">
        <v>140</v>
      </c>
      <c r="D72" s="1">
        <f t="shared" si="3"/>
        <v>95</v>
      </c>
      <c r="E72" s="14"/>
      <c r="F72" s="2"/>
      <c r="G72" s="2"/>
    </row>
    <row r="73" spans="1:7" ht="19.899999999999999" customHeight="1" thickBot="1" x14ac:dyDescent="0.3">
      <c r="A73" s="61" t="s">
        <v>54</v>
      </c>
      <c r="B73" s="48">
        <v>85</v>
      </c>
      <c r="C73" s="48">
        <v>300</v>
      </c>
      <c r="D73" s="1">
        <f t="shared" si="3"/>
        <v>193</v>
      </c>
      <c r="E73" s="14"/>
      <c r="F73" s="2"/>
      <c r="G73" s="2"/>
    </row>
    <row r="74" spans="1:7" ht="19.899999999999999" customHeight="1" thickBot="1" x14ac:dyDescent="0.3">
      <c r="A74" s="61" t="s">
        <v>55</v>
      </c>
      <c r="B74" s="48">
        <v>35</v>
      </c>
      <c r="C74" s="48">
        <v>200</v>
      </c>
      <c r="D74" s="1">
        <f t="shared" si="3"/>
        <v>118</v>
      </c>
      <c r="E74" s="14"/>
      <c r="F74" s="2"/>
      <c r="G74" s="2"/>
    </row>
    <row r="75" spans="1:7" ht="19.899999999999999" customHeight="1" x14ac:dyDescent="0.25">
      <c r="A75" s="62" t="s">
        <v>56</v>
      </c>
      <c r="B75" s="49">
        <v>5</v>
      </c>
      <c r="C75" s="49">
        <v>70</v>
      </c>
      <c r="D75" s="1">
        <f t="shared" si="3"/>
        <v>38</v>
      </c>
      <c r="E75" s="14"/>
      <c r="F75" s="5"/>
      <c r="G75" s="5"/>
    </row>
    <row r="76" spans="1:7" ht="19.899999999999999" customHeight="1" thickBot="1" x14ac:dyDescent="0.3">
      <c r="A76" s="63" t="s">
        <v>57</v>
      </c>
      <c r="B76" s="53">
        <v>20</v>
      </c>
      <c r="C76" s="53">
        <v>75</v>
      </c>
      <c r="D76" s="3">
        <f t="shared" si="3"/>
        <v>48</v>
      </c>
      <c r="E76" s="14"/>
      <c r="F76" s="5"/>
      <c r="G76" s="5"/>
    </row>
    <row r="77" spans="1:7" ht="16.5" thickBot="1" x14ac:dyDescent="0.3">
      <c r="A77" s="88" t="s">
        <v>140</v>
      </c>
      <c r="B77" s="89"/>
      <c r="C77" s="89"/>
      <c r="D77" s="90"/>
      <c r="E77" s="14"/>
      <c r="F77" s="24">
        <f>SUM(F48:F76)</f>
        <v>0</v>
      </c>
      <c r="G77" s="15"/>
    </row>
    <row r="78" spans="1:7" ht="15.75" thickBot="1" x14ac:dyDescent="0.3">
      <c r="A78" s="29"/>
      <c r="B78" s="54"/>
      <c r="C78" s="54"/>
      <c r="D78" s="27"/>
      <c r="E78" s="14"/>
      <c r="F78" s="14"/>
      <c r="G78" s="14"/>
    </row>
    <row r="79" spans="1:7" ht="18.75" x14ac:dyDescent="0.25">
      <c r="A79" s="82" t="s">
        <v>143</v>
      </c>
      <c r="B79" s="83"/>
      <c r="C79" s="83"/>
      <c r="D79" s="83"/>
      <c r="E79" s="22"/>
      <c r="F79" s="22"/>
      <c r="G79" s="23"/>
    </row>
    <row r="80" spans="1:7" ht="15.75" thickBot="1" x14ac:dyDescent="0.3">
      <c r="A80" s="28" t="s">
        <v>58</v>
      </c>
      <c r="B80" s="47" t="s">
        <v>1</v>
      </c>
      <c r="C80" s="47" t="s">
        <v>2</v>
      </c>
      <c r="D80" s="58" t="s">
        <v>131</v>
      </c>
      <c r="E80" s="8"/>
      <c r="F80" s="8"/>
      <c r="G80" s="9"/>
    </row>
    <row r="81" spans="1:7" ht="19.899999999999999" customHeight="1" thickBot="1" x14ac:dyDescent="0.3">
      <c r="A81" s="61" t="s">
        <v>59</v>
      </c>
      <c r="B81" s="48">
        <v>1</v>
      </c>
      <c r="C81" s="48">
        <v>3</v>
      </c>
      <c r="D81" s="1">
        <f t="shared" ref="D81:D101" si="4">ROUND(AVERAGE(B81:C81),0)</f>
        <v>2</v>
      </c>
      <c r="E81" s="14"/>
      <c r="F81" s="4"/>
      <c r="G81" s="4"/>
    </row>
    <row r="82" spans="1:7" ht="19.899999999999999" customHeight="1" thickBot="1" x14ac:dyDescent="0.3">
      <c r="A82" s="61" t="s">
        <v>60</v>
      </c>
      <c r="B82" s="48">
        <v>3</v>
      </c>
      <c r="C82" s="48">
        <v>24</v>
      </c>
      <c r="D82" s="1">
        <f t="shared" si="4"/>
        <v>14</v>
      </c>
      <c r="E82" s="14"/>
      <c r="F82" s="2"/>
      <c r="G82" s="2"/>
    </row>
    <row r="83" spans="1:7" ht="19.899999999999999" customHeight="1" thickBot="1" x14ac:dyDescent="0.3">
      <c r="A83" s="61" t="s">
        <v>61</v>
      </c>
      <c r="B83" s="48">
        <v>3</v>
      </c>
      <c r="C83" s="48">
        <v>15</v>
      </c>
      <c r="D83" s="1">
        <f t="shared" si="4"/>
        <v>9</v>
      </c>
      <c r="E83" s="14"/>
      <c r="F83" s="2"/>
      <c r="G83" s="2"/>
    </row>
    <row r="84" spans="1:7" ht="19.899999999999999" customHeight="1" thickBot="1" x14ac:dyDescent="0.3">
      <c r="A84" s="61" t="s">
        <v>62</v>
      </c>
      <c r="B84" s="48">
        <v>15</v>
      </c>
      <c r="C84" s="48">
        <v>35</v>
      </c>
      <c r="D84" s="1">
        <f t="shared" si="4"/>
        <v>25</v>
      </c>
      <c r="E84" s="14"/>
      <c r="F84" s="2"/>
      <c r="G84" s="2"/>
    </row>
    <row r="85" spans="1:7" ht="19.899999999999999" customHeight="1" thickBot="1" x14ac:dyDescent="0.3">
      <c r="A85" s="61" t="s">
        <v>63</v>
      </c>
      <c r="B85" s="48">
        <v>4</v>
      </c>
      <c r="C85" s="48">
        <v>15</v>
      </c>
      <c r="D85" s="1">
        <f t="shared" si="4"/>
        <v>10</v>
      </c>
      <c r="E85" s="14"/>
      <c r="F85" s="2"/>
      <c r="G85" s="2"/>
    </row>
    <row r="86" spans="1:7" ht="19.899999999999999" customHeight="1" thickBot="1" x14ac:dyDescent="0.3">
      <c r="A86" s="61" t="s">
        <v>64</v>
      </c>
      <c r="B86" s="48">
        <v>1.5</v>
      </c>
      <c r="C86" s="48">
        <v>12</v>
      </c>
      <c r="D86" s="1">
        <f t="shared" si="4"/>
        <v>7</v>
      </c>
      <c r="E86" s="14"/>
      <c r="F86" s="2"/>
      <c r="G86" s="2"/>
    </row>
    <row r="87" spans="1:7" ht="19.899999999999999" customHeight="1" thickBot="1" x14ac:dyDescent="0.3">
      <c r="A87" s="61" t="s">
        <v>65</v>
      </c>
      <c r="B87" s="48">
        <v>6.5</v>
      </c>
      <c r="C87" s="48">
        <v>40</v>
      </c>
      <c r="D87" s="1">
        <f t="shared" si="4"/>
        <v>23</v>
      </c>
      <c r="E87" s="14"/>
      <c r="F87" s="2"/>
      <c r="G87" s="2"/>
    </row>
    <row r="88" spans="1:7" ht="19.899999999999999" customHeight="1" thickBot="1" x14ac:dyDescent="0.3">
      <c r="A88" s="61" t="s">
        <v>66</v>
      </c>
      <c r="B88" s="48">
        <v>20</v>
      </c>
      <c r="C88" s="48">
        <v>80</v>
      </c>
      <c r="D88" s="1">
        <f t="shared" si="4"/>
        <v>50</v>
      </c>
      <c r="E88" s="14"/>
      <c r="F88" s="2"/>
      <c r="G88" s="2"/>
    </row>
    <row r="89" spans="1:7" ht="19.899999999999999" customHeight="1" thickBot="1" x14ac:dyDescent="0.3">
      <c r="A89" s="61" t="s">
        <v>67</v>
      </c>
      <c r="B89" s="48">
        <v>6</v>
      </c>
      <c r="C89" s="48">
        <v>50</v>
      </c>
      <c r="D89" s="1">
        <f t="shared" si="4"/>
        <v>28</v>
      </c>
      <c r="E89" s="14"/>
      <c r="F89" s="2"/>
      <c r="G89" s="2"/>
    </row>
    <row r="90" spans="1:7" ht="19.899999999999999" customHeight="1" thickBot="1" x14ac:dyDescent="0.3">
      <c r="A90" s="61" t="s">
        <v>68</v>
      </c>
      <c r="B90" s="48">
        <v>0.5</v>
      </c>
      <c r="C90" s="48">
        <v>1.5</v>
      </c>
      <c r="D90" s="1">
        <f t="shared" si="4"/>
        <v>1</v>
      </c>
      <c r="E90" s="14"/>
      <c r="F90" s="2"/>
      <c r="G90" s="2"/>
    </row>
    <row r="91" spans="1:7" ht="19.899999999999999" customHeight="1" thickBot="1" x14ac:dyDescent="0.3">
      <c r="A91" s="61" t="s">
        <v>69</v>
      </c>
      <c r="B91" s="48">
        <v>4</v>
      </c>
      <c r="C91" s="48">
        <v>12</v>
      </c>
      <c r="D91" s="1">
        <f t="shared" si="4"/>
        <v>8</v>
      </c>
      <c r="E91" s="14"/>
      <c r="F91" s="2"/>
      <c r="G91" s="2"/>
    </row>
    <row r="92" spans="1:7" ht="19.899999999999999" customHeight="1" thickBot="1" x14ac:dyDescent="0.3">
      <c r="A92" s="61" t="s">
        <v>70</v>
      </c>
      <c r="B92" s="48">
        <v>0.5</v>
      </c>
      <c r="C92" s="48">
        <v>1.5</v>
      </c>
      <c r="D92" s="1">
        <f t="shared" si="4"/>
        <v>1</v>
      </c>
      <c r="E92" s="14"/>
      <c r="F92" s="2"/>
      <c r="G92" s="2"/>
    </row>
    <row r="93" spans="1:7" ht="19.899999999999999" customHeight="1" thickBot="1" x14ac:dyDescent="0.3">
      <c r="A93" s="61" t="s">
        <v>71</v>
      </c>
      <c r="B93" s="48">
        <v>5</v>
      </c>
      <c r="C93" s="48">
        <v>75</v>
      </c>
      <c r="D93" s="1">
        <f t="shared" si="4"/>
        <v>40</v>
      </c>
      <c r="E93" s="14"/>
      <c r="F93" s="2"/>
      <c r="G93" s="2"/>
    </row>
    <row r="94" spans="1:7" ht="19.899999999999999" customHeight="1" thickBot="1" x14ac:dyDescent="0.3">
      <c r="A94" s="61" t="s">
        <v>72</v>
      </c>
      <c r="B94" s="48">
        <v>5</v>
      </c>
      <c r="C94" s="48">
        <v>20</v>
      </c>
      <c r="D94" s="1">
        <f t="shared" si="4"/>
        <v>13</v>
      </c>
      <c r="E94" s="14"/>
      <c r="F94" s="2"/>
      <c r="G94" s="2"/>
    </row>
    <row r="95" spans="1:7" ht="19.899999999999999" customHeight="1" thickBot="1" x14ac:dyDescent="0.3">
      <c r="A95" s="61" t="s">
        <v>73</v>
      </c>
      <c r="B95" s="48">
        <v>5</v>
      </c>
      <c r="C95" s="48">
        <v>200</v>
      </c>
      <c r="D95" s="1">
        <f t="shared" si="4"/>
        <v>103</v>
      </c>
      <c r="E95" s="14"/>
      <c r="F95" s="2"/>
      <c r="G95" s="2"/>
    </row>
    <row r="96" spans="1:7" ht="19.899999999999999" customHeight="1" thickBot="1" x14ac:dyDescent="0.3">
      <c r="A96" s="61" t="s">
        <v>74</v>
      </c>
      <c r="B96" s="48">
        <v>2</v>
      </c>
      <c r="C96" s="48">
        <v>8</v>
      </c>
      <c r="D96" s="1">
        <f t="shared" si="4"/>
        <v>5</v>
      </c>
      <c r="E96" s="14"/>
      <c r="F96" s="2"/>
      <c r="G96" s="2"/>
    </row>
    <row r="97" spans="1:7" ht="19.899999999999999" customHeight="1" thickBot="1" x14ac:dyDescent="0.3">
      <c r="A97" s="61" t="s">
        <v>75</v>
      </c>
      <c r="B97" s="48">
        <v>0.5</v>
      </c>
      <c r="C97" s="48">
        <v>3</v>
      </c>
      <c r="D97" s="1">
        <f t="shared" si="4"/>
        <v>2</v>
      </c>
      <c r="E97" s="14"/>
      <c r="F97" s="2"/>
      <c r="G97" s="2"/>
    </row>
    <row r="98" spans="1:7" ht="19.899999999999999" customHeight="1" thickBot="1" x14ac:dyDescent="0.3">
      <c r="A98" s="61" t="s">
        <v>76</v>
      </c>
      <c r="B98" s="48">
        <v>1</v>
      </c>
      <c r="C98" s="48">
        <v>3</v>
      </c>
      <c r="D98" s="1">
        <f t="shared" si="4"/>
        <v>2</v>
      </c>
      <c r="E98" s="14"/>
      <c r="F98" s="2"/>
      <c r="G98" s="2"/>
    </row>
    <row r="99" spans="1:7" ht="19.899999999999999" customHeight="1" thickBot="1" x14ac:dyDescent="0.3">
      <c r="A99" s="61" t="s">
        <v>77</v>
      </c>
      <c r="B99" s="48">
        <v>2</v>
      </c>
      <c r="C99" s="48">
        <v>8</v>
      </c>
      <c r="D99" s="1">
        <f t="shared" si="4"/>
        <v>5</v>
      </c>
      <c r="E99" s="14"/>
      <c r="F99" s="2"/>
      <c r="G99" s="2"/>
    </row>
    <row r="100" spans="1:7" ht="19.899999999999999" customHeight="1" x14ac:dyDescent="0.25">
      <c r="A100" s="62" t="s">
        <v>78</v>
      </c>
      <c r="B100" s="49">
        <v>1.5</v>
      </c>
      <c r="C100" s="49">
        <v>12</v>
      </c>
      <c r="D100" s="1">
        <f t="shared" si="4"/>
        <v>7</v>
      </c>
      <c r="E100" s="14"/>
      <c r="F100" s="5"/>
      <c r="G100" s="5"/>
    </row>
    <row r="101" spans="1:7" ht="19.899999999999999" customHeight="1" thickBot="1" x14ac:dyDescent="0.3">
      <c r="A101" s="64" t="s">
        <v>79</v>
      </c>
      <c r="B101" s="51">
        <v>0.5</v>
      </c>
      <c r="C101" s="51">
        <v>4</v>
      </c>
      <c r="D101" s="16">
        <f t="shared" si="4"/>
        <v>2</v>
      </c>
      <c r="E101" s="14"/>
      <c r="F101" s="5"/>
      <c r="G101" s="5"/>
    </row>
    <row r="102" spans="1:7" ht="16.5" thickBot="1" x14ac:dyDescent="0.3">
      <c r="A102" s="79" t="s">
        <v>144</v>
      </c>
      <c r="B102" s="80"/>
      <c r="C102" s="80"/>
      <c r="D102" s="81"/>
      <c r="E102" s="14"/>
      <c r="F102" s="24">
        <f>SUM(F81:F101)</f>
        <v>0</v>
      </c>
      <c r="G102" s="15"/>
    </row>
    <row r="103" spans="1:7" ht="15.75" thickBot="1" x14ac:dyDescent="0.3">
      <c r="A103" s="29"/>
      <c r="B103" s="54"/>
      <c r="C103" s="54"/>
      <c r="D103" s="27"/>
      <c r="E103" s="14"/>
      <c r="F103" s="14"/>
      <c r="G103" s="14"/>
    </row>
    <row r="104" spans="1:7" ht="18.75" x14ac:dyDescent="0.25">
      <c r="A104" s="82" t="s">
        <v>145</v>
      </c>
      <c r="B104" s="83"/>
      <c r="C104" s="83"/>
      <c r="D104" s="83"/>
      <c r="E104" s="6"/>
      <c r="F104" s="6"/>
      <c r="G104" s="7"/>
    </row>
    <row r="105" spans="1:7" ht="15.75" thickBot="1" x14ac:dyDescent="0.3">
      <c r="A105" s="28" t="s">
        <v>80</v>
      </c>
      <c r="B105" s="47" t="s">
        <v>1</v>
      </c>
      <c r="C105" s="47" t="s">
        <v>2</v>
      </c>
      <c r="D105" s="58" t="s">
        <v>131</v>
      </c>
      <c r="E105" s="8"/>
      <c r="F105" s="8"/>
      <c r="G105" s="10"/>
    </row>
    <row r="106" spans="1:7" ht="19.899999999999999" customHeight="1" thickBot="1" x14ac:dyDescent="0.3">
      <c r="A106" s="61" t="s">
        <v>17</v>
      </c>
      <c r="B106" s="48">
        <v>7.5</v>
      </c>
      <c r="C106" s="48">
        <v>25</v>
      </c>
      <c r="D106" s="1">
        <f t="shared" ref="D106:D119" si="5">ROUND(AVERAGE(B106:C106),0)</f>
        <v>16</v>
      </c>
      <c r="E106" s="14"/>
      <c r="F106" s="4"/>
      <c r="G106" s="2"/>
    </row>
    <row r="107" spans="1:7" ht="19.899999999999999" customHeight="1" thickBot="1" x14ac:dyDescent="0.3">
      <c r="A107" s="61" t="s">
        <v>81</v>
      </c>
      <c r="B107" s="48">
        <v>15</v>
      </c>
      <c r="C107" s="48">
        <v>60</v>
      </c>
      <c r="D107" s="1">
        <f t="shared" si="5"/>
        <v>38</v>
      </c>
      <c r="E107" s="14"/>
      <c r="F107" s="2"/>
      <c r="G107" s="2"/>
    </row>
    <row r="108" spans="1:7" ht="19.899999999999999" customHeight="1" thickBot="1" x14ac:dyDescent="0.3">
      <c r="A108" s="61" t="s">
        <v>82</v>
      </c>
      <c r="B108" s="48">
        <v>2</v>
      </c>
      <c r="C108" s="48">
        <v>8</v>
      </c>
      <c r="D108" s="1">
        <f t="shared" si="5"/>
        <v>5</v>
      </c>
      <c r="E108" s="14"/>
      <c r="F108" s="2"/>
      <c r="G108" s="2"/>
    </row>
    <row r="109" spans="1:7" ht="19.899999999999999" customHeight="1" thickBot="1" x14ac:dyDescent="0.3">
      <c r="A109" s="61" t="s">
        <v>83</v>
      </c>
      <c r="B109" s="48">
        <v>5</v>
      </c>
      <c r="C109" s="48">
        <v>20</v>
      </c>
      <c r="D109" s="1">
        <f t="shared" si="5"/>
        <v>13</v>
      </c>
      <c r="E109" s="14"/>
      <c r="F109" s="2"/>
      <c r="G109" s="2"/>
    </row>
    <row r="110" spans="1:7" ht="19.899999999999999" customHeight="1" thickBot="1" x14ac:dyDescent="0.3">
      <c r="A110" s="61" t="s">
        <v>20</v>
      </c>
      <c r="B110" s="48">
        <v>2.5</v>
      </c>
      <c r="C110" s="48">
        <v>12</v>
      </c>
      <c r="D110" s="1">
        <f t="shared" si="5"/>
        <v>7</v>
      </c>
      <c r="E110" s="14"/>
      <c r="F110" s="2"/>
      <c r="G110" s="2"/>
    </row>
    <row r="111" spans="1:7" ht="19.899999999999999" customHeight="1" thickBot="1" x14ac:dyDescent="0.3">
      <c r="A111" s="61" t="s">
        <v>21</v>
      </c>
      <c r="B111" s="48">
        <v>3.5</v>
      </c>
      <c r="C111" s="48">
        <v>25</v>
      </c>
      <c r="D111" s="1">
        <f t="shared" si="5"/>
        <v>14</v>
      </c>
      <c r="E111" s="14"/>
      <c r="F111" s="2"/>
      <c r="G111" s="2"/>
    </row>
    <row r="112" spans="1:7" ht="19.899999999999999" customHeight="1" thickBot="1" x14ac:dyDescent="0.3">
      <c r="A112" s="61" t="s">
        <v>84</v>
      </c>
      <c r="B112" s="48">
        <v>3.5</v>
      </c>
      <c r="C112" s="48">
        <v>10</v>
      </c>
      <c r="D112" s="1">
        <f t="shared" si="5"/>
        <v>7</v>
      </c>
      <c r="E112" s="14"/>
      <c r="F112" s="2"/>
      <c r="G112" s="2"/>
    </row>
    <row r="113" spans="1:7" ht="19.899999999999999" customHeight="1" thickBot="1" x14ac:dyDescent="0.3">
      <c r="A113" s="61" t="s">
        <v>23</v>
      </c>
      <c r="B113" s="48">
        <v>5</v>
      </c>
      <c r="C113" s="48">
        <v>12</v>
      </c>
      <c r="D113" s="1">
        <f t="shared" si="5"/>
        <v>9</v>
      </c>
      <c r="E113" s="14"/>
      <c r="F113" s="2"/>
      <c r="G113" s="2"/>
    </row>
    <row r="114" spans="1:7" ht="19.899999999999999" customHeight="1" thickBot="1" x14ac:dyDescent="0.3">
      <c r="A114" s="61" t="s">
        <v>85</v>
      </c>
      <c r="B114" s="48">
        <v>15</v>
      </c>
      <c r="C114" s="48">
        <v>60</v>
      </c>
      <c r="D114" s="1">
        <f t="shared" si="5"/>
        <v>38</v>
      </c>
      <c r="E114" s="14"/>
      <c r="F114" s="2"/>
      <c r="G114" s="2"/>
    </row>
    <row r="115" spans="1:7" ht="19.899999999999999" customHeight="1" thickBot="1" x14ac:dyDescent="0.3">
      <c r="A115" s="61" t="s">
        <v>26</v>
      </c>
      <c r="B115" s="48">
        <v>2.5</v>
      </c>
      <c r="C115" s="48">
        <v>12</v>
      </c>
      <c r="D115" s="1">
        <f t="shared" si="5"/>
        <v>7</v>
      </c>
      <c r="E115" s="14"/>
      <c r="F115" s="2"/>
      <c r="G115" s="2"/>
    </row>
    <row r="116" spans="1:7" ht="19.899999999999999" customHeight="1" thickBot="1" x14ac:dyDescent="0.3">
      <c r="A116" s="61" t="s">
        <v>86</v>
      </c>
      <c r="B116" s="48">
        <v>2.5</v>
      </c>
      <c r="C116" s="48">
        <v>8</v>
      </c>
      <c r="D116" s="1">
        <f t="shared" si="5"/>
        <v>5</v>
      </c>
      <c r="E116" s="14"/>
      <c r="F116" s="2"/>
      <c r="G116" s="2"/>
    </row>
    <row r="117" spans="1:7" ht="19.899999999999999" customHeight="1" thickBot="1" x14ac:dyDescent="0.3">
      <c r="A117" s="61" t="s">
        <v>87</v>
      </c>
      <c r="B117" s="48">
        <v>10</v>
      </c>
      <c r="C117" s="48">
        <v>60</v>
      </c>
      <c r="D117" s="1">
        <f t="shared" si="5"/>
        <v>35</v>
      </c>
      <c r="E117" s="14"/>
      <c r="F117" s="2"/>
      <c r="G117" s="2"/>
    </row>
    <row r="118" spans="1:7" ht="19.899999999999999" customHeight="1" x14ac:dyDescent="0.25">
      <c r="A118" s="62" t="s">
        <v>88</v>
      </c>
      <c r="B118" s="49">
        <v>1</v>
      </c>
      <c r="C118" s="49">
        <v>3</v>
      </c>
      <c r="D118" s="1">
        <f t="shared" si="5"/>
        <v>2</v>
      </c>
      <c r="E118" s="14"/>
      <c r="F118" s="5"/>
      <c r="G118" s="5"/>
    </row>
    <row r="119" spans="1:7" ht="19.899999999999999" customHeight="1" thickBot="1" x14ac:dyDescent="0.3">
      <c r="A119" s="64" t="s">
        <v>89</v>
      </c>
      <c r="B119" s="51">
        <v>1</v>
      </c>
      <c r="C119" s="51">
        <v>3</v>
      </c>
      <c r="D119" s="16">
        <f t="shared" si="5"/>
        <v>2</v>
      </c>
      <c r="E119" s="14"/>
      <c r="F119" s="5"/>
      <c r="G119" s="5"/>
    </row>
    <row r="120" spans="1:7" ht="16.5" thickBot="1" x14ac:dyDescent="0.3">
      <c r="A120" s="79" t="s">
        <v>146</v>
      </c>
      <c r="B120" s="80"/>
      <c r="C120" s="80"/>
      <c r="D120" s="84"/>
      <c r="E120" s="14"/>
      <c r="F120" s="24">
        <f>SUM(F106:F119)</f>
        <v>0</v>
      </c>
      <c r="G120" s="15"/>
    </row>
    <row r="121" spans="1:7" ht="15.75" thickBot="1" x14ac:dyDescent="0.3">
      <c r="A121" s="29"/>
      <c r="B121" s="54"/>
      <c r="C121" s="54"/>
      <c r="D121" s="27"/>
      <c r="E121" s="14"/>
      <c r="F121" s="14"/>
      <c r="G121" s="14"/>
    </row>
    <row r="122" spans="1:7" ht="18.75" x14ac:dyDescent="0.25">
      <c r="A122" s="67" t="s">
        <v>147</v>
      </c>
      <c r="B122" s="68"/>
      <c r="C122" s="68"/>
      <c r="D122" s="68"/>
      <c r="E122" s="6"/>
      <c r="F122" s="6"/>
      <c r="G122" s="7"/>
    </row>
    <row r="123" spans="1:7" ht="15.75" thickBot="1" x14ac:dyDescent="0.3">
      <c r="A123" s="28" t="s">
        <v>90</v>
      </c>
      <c r="B123" s="47" t="s">
        <v>1</v>
      </c>
      <c r="C123" s="47" t="s">
        <v>2</v>
      </c>
      <c r="D123" s="58" t="s">
        <v>131</v>
      </c>
      <c r="E123" s="8"/>
      <c r="F123" s="8"/>
      <c r="G123" s="9"/>
    </row>
    <row r="124" spans="1:7" ht="19.899999999999999" customHeight="1" thickBot="1" x14ac:dyDescent="0.3">
      <c r="A124" s="61" t="s">
        <v>91</v>
      </c>
      <c r="B124" s="48">
        <v>10</v>
      </c>
      <c r="C124" s="48">
        <v>30</v>
      </c>
      <c r="D124" s="1">
        <f t="shared" ref="D124:D149" si="6">ROUND(AVERAGE(B124:C124),0)</f>
        <v>20</v>
      </c>
      <c r="E124" s="14"/>
      <c r="F124" s="11"/>
      <c r="G124" s="4"/>
    </row>
    <row r="125" spans="1:7" ht="19.899999999999999" customHeight="1" thickBot="1" x14ac:dyDescent="0.3">
      <c r="A125" s="61" t="s">
        <v>92</v>
      </c>
      <c r="B125" s="48">
        <v>5</v>
      </c>
      <c r="C125" s="48">
        <v>80</v>
      </c>
      <c r="D125" s="1">
        <f t="shared" si="6"/>
        <v>43</v>
      </c>
      <c r="E125" s="14"/>
      <c r="F125" s="12"/>
      <c r="G125" s="2"/>
    </row>
    <row r="126" spans="1:7" ht="19.899999999999999" customHeight="1" thickBot="1" x14ac:dyDescent="0.3">
      <c r="A126" s="61" t="s">
        <v>93</v>
      </c>
      <c r="B126" s="48">
        <v>1</v>
      </c>
      <c r="C126" s="48">
        <v>3</v>
      </c>
      <c r="D126" s="1">
        <f t="shared" si="6"/>
        <v>2</v>
      </c>
      <c r="E126" s="14"/>
      <c r="F126" s="12"/>
      <c r="G126" s="2"/>
    </row>
    <row r="127" spans="1:7" ht="19.899999999999999" customHeight="1" thickBot="1" x14ac:dyDescent="0.3">
      <c r="A127" s="61" t="s">
        <v>94</v>
      </c>
      <c r="B127" s="48">
        <v>1</v>
      </c>
      <c r="C127" s="48">
        <v>3</v>
      </c>
      <c r="D127" s="1">
        <f t="shared" si="6"/>
        <v>2</v>
      </c>
      <c r="E127" s="14"/>
      <c r="F127" s="12"/>
      <c r="G127" s="2"/>
    </row>
    <row r="128" spans="1:7" ht="19.899999999999999" customHeight="1" thickBot="1" x14ac:dyDescent="0.3">
      <c r="A128" s="61" t="s">
        <v>95</v>
      </c>
      <c r="B128" s="48">
        <v>0.75</v>
      </c>
      <c r="C128" s="48">
        <v>1.5</v>
      </c>
      <c r="D128" s="1">
        <f t="shared" si="6"/>
        <v>1</v>
      </c>
      <c r="E128" s="14"/>
      <c r="F128" s="12"/>
      <c r="G128" s="2"/>
    </row>
    <row r="129" spans="1:7" ht="19.899999999999999" customHeight="1" thickBot="1" x14ac:dyDescent="0.3">
      <c r="A129" s="61" t="s">
        <v>96</v>
      </c>
      <c r="B129" s="48">
        <v>2</v>
      </c>
      <c r="C129" s="48">
        <v>5</v>
      </c>
      <c r="D129" s="1">
        <f t="shared" si="6"/>
        <v>4</v>
      </c>
      <c r="E129" s="14"/>
      <c r="F129" s="12"/>
      <c r="G129" s="2"/>
    </row>
    <row r="130" spans="1:7" ht="19.899999999999999" customHeight="1" thickBot="1" x14ac:dyDescent="0.3">
      <c r="A130" s="61" t="s">
        <v>97</v>
      </c>
      <c r="B130" s="48">
        <v>5</v>
      </c>
      <c r="C130" s="48">
        <v>50</v>
      </c>
      <c r="D130" s="1">
        <f t="shared" si="6"/>
        <v>28</v>
      </c>
      <c r="E130" s="14"/>
      <c r="F130" s="12"/>
      <c r="G130" s="2"/>
    </row>
    <row r="131" spans="1:7" ht="19.899999999999999" customHeight="1" thickBot="1" x14ac:dyDescent="0.3">
      <c r="A131" s="61" t="s">
        <v>98</v>
      </c>
      <c r="B131" s="48">
        <v>5</v>
      </c>
      <c r="C131" s="48">
        <v>150</v>
      </c>
      <c r="D131" s="1">
        <f t="shared" si="6"/>
        <v>78</v>
      </c>
      <c r="E131" s="14"/>
      <c r="F131" s="12"/>
      <c r="G131" s="2"/>
    </row>
    <row r="132" spans="1:7" ht="19.899999999999999" customHeight="1" thickBot="1" x14ac:dyDescent="0.3">
      <c r="A132" s="61" t="s">
        <v>99</v>
      </c>
      <c r="B132" s="48">
        <v>75</v>
      </c>
      <c r="C132" s="48">
        <v>400</v>
      </c>
      <c r="D132" s="1">
        <f t="shared" si="6"/>
        <v>238</v>
      </c>
      <c r="E132" s="14"/>
      <c r="F132" s="12"/>
      <c r="G132" s="2"/>
    </row>
    <row r="133" spans="1:7" ht="19.899999999999999" customHeight="1" thickBot="1" x14ac:dyDescent="0.3">
      <c r="A133" s="61" t="s">
        <v>100</v>
      </c>
      <c r="B133" s="48">
        <v>40</v>
      </c>
      <c r="C133" s="48">
        <v>200</v>
      </c>
      <c r="D133" s="1">
        <f t="shared" si="6"/>
        <v>120</v>
      </c>
      <c r="E133" s="14"/>
      <c r="F133" s="12"/>
      <c r="G133" s="2"/>
    </row>
    <row r="134" spans="1:7" ht="19.899999999999999" customHeight="1" thickBot="1" x14ac:dyDescent="0.3">
      <c r="A134" s="61" t="s">
        <v>101</v>
      </c>
      <c r="B134" s="48">
        <v>2</v>
      </c>
      <c r="C134" s="48">
        <v>5</v>
      </c>
      <c r="D134" s="1">
        <f t="shared" si="6"/>
        <v>4</v>
      </c>
      <c r="E134" s="14"/>
      <c r="F134" s="12"/>
      <c r="G134" s="2"/>
    </row>
    <row r="135" spans="1:7" ht="19.899999999999999" customHeight="1" thickBot="1" x14ac:dyDescent="0.3">
      <c r="A135" s="61" t="s">
        <v>102</v>
      </c>
      <c r="B135" s="48">
        <v>8</v>
      </c>
      <c r="C135" s="48">
        <v>15</v>
      </c>
      <c r="D135" s="1">
        <f t="shared" si="6"/>
        <v>12</v>
      </c>
      <c r="E135" s="14"/>
      <c r="F135" s="12"/>
      <c r="G135" s="2"/>
    </row>
    <row r="136" spans="1:7" ht="19.899999999999999" customHeight="1" thickBot="1" x14ac:dyDescent="0.3">
      <c r="A136" s="61" t="s">
        <v>103</v>
      </c>
      <c r="B136" s="48">
        <v>5</v>
      </c>
      <c r="C136" s="48">
        <v>25</v>
      </c>
      <c r="D136" s="1">
        <f t="shared" si="6"/>
        <v>15</v>
      </c>
      <c r="E136" s="14"/>
      <c r="F136" s="12"/>
      <c r="G136" s="2"/>
    </row>
    <row r="137" spans="1:7" ht="19.899999999999999" customHeight="1" thickBot="1" x14ac:dyDescent="0.3">
      <c r="A137" s="61" t="s">
        <v>104</v>
      </c>
      <c r="B137" s="48">
        <v>2</v>
      </c>
      <c r="C137" s="48">
        <v>25</v>
      </c>
      <c r="D137" s="1">
        <f t="shared" si="6"/>
        <v>14</v>
      </c>
      <c r="E137" s="14"/>
      <c r="F137" s="12"/>
      <c r="G137" s="2"/>
    </row>
    <row r="138" spans="1:7" ht="19.899999999999999" customHeight="1" thickBot="1" x14ac:dyDescent="0.3">
      <c r="A138" s="61" t="s">
        <v>105</v>
      </c>
      <c r="B138" s="48">
        <v>3</v>
      </c>
      <c r="C138" s="48">
        <v>15</v>
      </c>
      <c r="D138" s="1">
        <f t="shared" si="6"/>
        <v>9</v>
      </c>
      <c r="E138" s="14"/>
      <c r="F138" s="12"/>
      <c r="G138" s="2"/>
    </row>
    <row r="139" spans="1:7" ht="19.899999999999999" customHeight="1" thickBot="1" x14ac:dyDescent="0.3">
      <c r="A139" s="61" t="s">
        <v>106</v>
      </c>
      <c r="B139" s="48">
        <v>5</v>
      </c>
      <c r="C139" s="48">
        <v>15</v>
      </c>
      <c r="D139" s="1">
        <f t="shared" si="6"/>
        <v>10</v>
      </c>
      <c r="E139" s="14"/>
      <c r="F139" s="12"/>
      <c r="G139" s="2"/>
    </row>
    <row r="140" spans="1:7" ht="19.899999999999999" customHeight="1" thickBot="1" x14ac:dyDescent="0.3">
      <c r="A140" s="61" t="s">
        <v>107</v>
      </c>
      <c r="B140" s="48">
        <v>25</v>
      </c>
      <c r="C140" s="48">
        <v>75</v>
      </c>
      <c r="D140" s="1">
        <f t="shared" si="6"/>
        <v>50</v>
      </c>
      <c r="E140" s="14"/>
      <c r="F140" s="12"/>
      <c r="G140" s="2"/>
    </row>
    <row r="141" spans="1:7" ht="19.899999999999999" customHeight="1" thickBot="1" x14ac:dyDescent="0.3">
      <c r="A141" s="61" t="s">
        <v>108</v>
      </c>
      <c r="B141" s="48">
        <v>75</v>
      </c>
      <c r="C141" s="48">
        <v>300</v>
      </c>
      <c r="D141" s="1">
        <f t="shared" si="6"/>
        <v>188</v>
      </c>
      <c r="E141" s="14"/>
      <c r="F141" s="12"/>
      <c r="G141" s="2"/>
    </row>
    <row r="142" spans="1:7" ht="19.899999999999999" customHeight="1" thickBot="1" x14ac:dyDescent="0.3">
      <c r="A142" s="61" t="s">
        <v>109</v>
      </c>
      <c r="B142" s="48">
        <v>7.5</v>
      </c>
      <c r="C142" s="48">
        <v>50</v>
      </c>
      <c r="D142" s="1">
        <f t="shared" si="6"/>
        <v>29</v>
      </c>
      <c r="E142" s="14"/>
      <c r="F142" s="12"/>
      <c r="G142" s="2"/>
    </row>
    <row r="143" spans="1:7" ht="19.899999999999999" customHeight="1" thickBot="1" x14ac:dyDescent="0.3">
      <c r="A143" s="61" t="s">
        <v>110</v>
      </c>
      <c r="B143" s="48">
        <v>3</v>
      </c>
      <c r="C143" s="48">
        <v>15</v>
      </c>
      <c r="D143" s="1">
        <f t="shared" si="6"/>
        <v>9</v>
      </c>
      <c r="E143" s="14"/>
      <c r="F143" s="12"/>
      <c r="G143" s="2"/>
    </row>
    <row r="144" spans="1:7" ht="19.899999999999999" customHeight="1" thickBot="1" x14ac:dyDescent="0.3">
      <c r="A144" s="61" t="s">
        <v>111</v>
      </c>
      <c r="B144" s="48">
        <v>15</v>
      </c>
      <c r="C144" s="48">
        <v>85</v>
      </c>
      <c r="D144" s="1">
        <f t="shared" si="6"/>
        <v>50</v>
      </c>
      <c r="E144" s="14"/>
      <c r="F144" s="12"/>
      <c r="G144" s="2"/>
    </row>
    <row r="145" spans="1:7" ht="19.899999999999999" customHeight="1" thickBot="1" x14ac:dyDescent="0.3">
      <c r="A145" s="61" t="s">
        <v>112</v>
      </c>
      <c r="B145" s="48">
        <v>15</v>
      </c>
      <c r="C145" s="48">
        <v>75</v>
      </c>
      <c r="D145" s="1">
        <f t="shared" si="6"/>
        <v>45</v>
      </c>
      <c r="E145" s="14"/>
      <c r="F145" s="12"/>
      <c r="G145" s="2"/>
    </row>
    <row r="146" spans="1:7" ht="19.899999999999999" customHeight="1" thickBot="1" x14ac:dyDescent="0.3">
      <c r="A146" s="61" t="s">
        <v>113</v>
      </c>
      <c r="B146" s="48">
        <v>0.5</v>
      </c>
      <c r="C146" s="48">
        <v>1</v>
      </c>
      <c r="D146" s="1">
        <f t="shared" si="6"/>
        <v>1</v>
      </c>
      <c r="E146" s="14"/>
      <c r="F146" s="12"/>
      <c r="G146" s="2"/>
    </row>
    <row r="147" spans="1:7" ht="19.899999999999999" customHeight="1" thickBot="1" x14ac:dyDescent="0.3">
      <c r="A147" s="61" t="s">
        <v>114</v>
      </c>
      <c r="B147" s="48">
        <v>2</v>
      </c>
      <c r="C147" s="48">
        <v>5</v>
      </c>
      <c r="D147" s="1">
        <f t="shared" si="6"/>
        <v>4</v>
      </c>
      <c r="E147" s="14"/>
      <c r="F147" s="12"/>
      <c r="G147" s="2"/>
    </row>
    <row r="148" spans="1:7" ht="19.899999999999999" customHeight="1" thickBot="1" x14ac:dyDescent="0.3">
      <c r="A148" s="61" t="s">
        <v>115</v>
      </c>
      <c r="B148" s="48">
        <v>5</v>
      </c>
      <c r="C148" s="48">
        <v>25</v>
      </c>
      <c r="D148" s="1">
        <f t="shared" si="6"/>
        <v>15</v>
      </c>
      <c r="E148" s="14"/>
      <c r="F148" s="12"/>
      <c r="G148" s="2"/>
    </row>
    <row r="149" spans="1:7" ht="19.899999999999999" customHeight="1" thickBot="1" x14ac:dyDescent="0.3">
      <c r="A149" s="61" t="s">
        <v>116</v>
      </c>
      <c r="B149" s="48">
        <v>2</v>
      </c>
      <c r="C149" s="48">
        <v>6</v>
      </c>
      <c r="D149" s="1">
        <f t="shared" si="6"/>
        <v>4</v>
      </c>
      <c r="E149" s="14"/>
      <c r="F149" s="12"/>
      <c r="G149" s="2"/>
    </row>
    <row r="150" spans="1:7" ht="19.899999999999999" customHeight="1" x14ac:dyDescent="0.25">
      <c r="A150" s="62" t="s">
        <v>117</v>
      </c>
      <c r="B150" s="49">
        <v>15</v>
      </c>
      <c r="C150" s="49">
        <v>65</v>
      </c>
      <c r="D150" s="1">
        <f>ROUND(AVERAGE(B150:C150),0)</f>
        <v>40</v>
      </c>
      <c r="E150" s="14"/>
      <c r="F150" s="13"/>
      <c r="G150" s="5"/>
    </row>
    <row r="151" spans="1:7" ht="19.899999999999999" customHeight="1" thickBot="1" x14ac:dyDescent="0.3">
      <c r="A151" s="64" t="s">
        <v>135</v>
      </c>
      <c r="B151" s="51"/>
      <c r="C151" s="51"/>
      <c r="D151" s="16"/>
      <c r="E151" s="14"/>
      <c r="F151" s="5"/>
      <c r="G151" s="5"/>
    </row>
    <row r="152" spans="1:7" ht="16.5" thickBot="1" x14ac:dyDescent="0.3">
      <c r="A152" s="85" t="s">
        <v>148</v>
      </c>
      <c r="B152" s="86"/>
      <c r="C152" s="86"/>
      <c r="D152" s="87"/>
      <c r="E152" s="14"/>
      <c r="F152" s="24">
        <f>SUM(F124:F151)</f>
        <v>0</v>
      </c>
      <c r="G152" s="15"/>
    </row>
    <row r="153" spans="1:7" ht="15.75" thickBot="1" x14ac:dyDescent="0.3">
      <c r="A153" s="33"/>
      <c r="B153" s="54"/>
      <c r="C153" s="54"/>
      <c r="D153" s="27"/>
      <c r="E153" s="14"/>
      <c r="F153" s="14"/>
      <c r="G153" s="14"/>
    </row>
    <row r="154" spans="1:7" ht="18.75" x14ac:dyDescent="0.25">
      <c r="A154" s="67" t="s">
        <v>149</v>
      </c>
      <c r="B154" s="68"/>
      <c r="C154" s="68"/>
      <c r="D154" s="68"/>
      <c r="E154" s="6"/>
      <c r="F154" s="6"/>
      <c r="G154" s="7"/>
    </row>
    <row r="155" spans="1:7" ht="15.75" thickBot="1" x14ac:dyDescent="0.3">
      <c r="A155" s="28" t="s">
        <v>118</v>
      </c>
      <c r="B155" s="47" t="s">
        <v>1</v>
      </c>
      <c r="C155" s="47" t="s">
        <v>2</v>
      </c>
      <c r="D155" s="58" t="s">
        <v>131</v>
      </c>
      <c r="E155" s="8"/>
      <c r="F155" s="8"/>
      <c r="G155" s="9"/>
    </row>
    <row r="156" spans="1:7" ht="19.899999999999999" customHeight="1" thickBot="1" x14ac:dyDescent="0.3">
      <c r="A156" s="61" t="s">
        <v>119</v>
      </c>
      <c r="B156" s="48">
        <v>4</v>
      </c>
      <c r="C156" s="48">
        <v>12</v>
      </c>
      <c r="D156" s="1">
        <f t="shared" ref="D156:D178" si="7">ROUND(AVERAGE(B156:C156),0)</f>
        <v>8</v>
      </c>
      <c r="E156" s="14"/>
      <c r="F156" s="4"/>
      <c r="G156" s="4"/>
    </row>
    <row r="157" spans="1:7" ht="19.899999999999999" customHeight="1" thickBot="1" x14ac:dyDescent="0.3">
      <c r="A157" s="61" t="s">
        <v>120</v>
      </c>
      <c r="B157" s="48">
        <v>2.5</v>
      </c>
      <c r="C157" s="48">
        <v>12</v>
      </c>
      <c r="D157" s="1">
        <f t="shared" si="7"/>
        <v>7</v>
      </c>
      <c r="E157" s="14"/>
      <c r="F157" s="2"/>
      <c r="G157" s="2"/>
    </row>
    <row r="158" spans="1:7" ht="19.899999999999999" customHeight="1" thickBot="1" x14ac:dyDescent="0.3">
      <c r="A158" s="61" t="s">
        <v>13</v>
      </c>
      <c r="B158" s="48">
        <v>2.5</v>
      </c>
      <c r="C158" s="48">
        <v>12</v>
      </c>
      <c r="D158" s="1">
        <f t="shared" si="7"/>
        <v>7</v>
      </c>
      <c r="E158" s="14"/>
      <c r="F158" s="2"/>
      <c r="G158" s="2"/>
    </row>
    <row r="159" spans="1:7" ht="19.899999999999999" customHeight="1" thickBot="1" x14ac:dyDescent="0.3">
      <c r="A159" s="61" t="s">
        <v>14</v>
      </c>
      <c r="B159" s="48">
        <v>2</v>
      </c>
      <c r="C159" s="48">
        <v>5</v>
      </c>
      <c r="D159" s="1">
        <f t="shared" si="7"/>
        <v>4</v>
      </c>
      <c r="E159" s="14"/>
      <c r="F159" s="2"/>
      <c r="G159" s="2"/>
    </row>
    <row r="160" spans="1:7" ht="19.899999999999999" customHeight="1" thickBot="1" x14ac:dyDescent="0.3">
      <c r="A160" s="61" t="s">
        <v>121</v>
      </c>
      <c r="B160" s="48">
        <v>1</v>
      </c>
      <c r="C160" s="48">
        <v>3</v>
      </c>
      <c r="D160" s="1">
        <f t="shared" si="7"/>
        <v>2</v>
      </c>
      <c r="E160" s="14"/>
      <c r="F160" s="2"/>
      <c r="G160" s="2"/>
    </row>
    <row r="161" spans="1:7" ht="19.899999999999999" customHeight="1" thickBot="1" x14ac:dyDescent="0.3">
      <c r="A161" s="61" t="s">
        <v>15</v>
      </c>
      <c r="B161" s="48">
        <v>10</v>
      </c>
      <c r="C161" s="48">
        <v>40</v>
      </c>
      <c r="D161" s="1">
        <f t="shared" si="7"/>
        <v>25</v>
      </c>
      <c r="E161" s="14"/>
      <c r="F161" s="2"/>
      <c r="G161" s="2"/>
    </row>
    <row r="162" spans="1:7" ht="19.899999999999999" customHeight="1" thickBot="1" x14ac:dyDescent="0.3">
      <c r="A162" s="61" t="s">
        <v>16</v>
      </c>
      <c r="B162" s="48">
        <v>4</v>
      </c>
      <c r="C162" s="48">
        <v>20</v>
      </c>
      <c r="D162" s="1">
        <f t="shared" si="7"/>
        <v>12</v>
      </c>
      <c r="E162" s="14"/>
      <c r="F162" s="2"/>
      <c r="G162" s="2"/>
    </row>
    <row r="163" spans="1:7" ht="19.899999999999999" customHeight="1" thickBot="1" x14ac:dyDescent="0.3">
      <c r="A163" s="61" t="s">
        <v>122</v>
      </c>
      <c r="B163" s="48">
        <v>10</v>
      </c>
      <c r="C163" s="48">
        <v>60</v>
      </c>
      <c r="D163" s="1">
        <f t="shared" si="7"/>
        <v>35</v>
      </c>
      <c r="E163" s="14"/>
      <c r="F163" s="2"/>
      <c r="G163" s="2"/>
    </row>
    <row r="164" spans="1:7" ht="19.899999999999999" customHeight="1" thickBot="1" x14ac:dyDescent="0.3">
      <c r="A164" s="61" t="s">
        <v>123</v>
      </c>
      <c r="B164" s="48">
        <v>3</v>
      </c>
      <c r="C164" s="48">
        <v>8</v>
      </c>
      <c r="D164" s="1">
        <f t="shared" si="7"/>
        <v>6</v>
      </c>
      <c r="E164" s="14"/>
      <c r="F164" s="2"/>
      <c r="G164" s="2"/>
    </row>
    <row r="165" spans="1:7" ht="19.899999999999999" customHeight="1" thickBot="1" x14ac:dyDescent="0.3">
      <c r="A165" s="61" t="s">
        <v>124</v>
      </c>
      <c r="B165" s="48">
        <v>25</v>
      </c>
      <c r="C165" s="48">
        <v>400</v>
      </c>
      <c r="D165" s="1">
        <f t="shared" si="7"/>
        <v>213</v>
      </c>
      <c r="E165" s="14"/>
      <c r="F165" s="2"/>
      <c r="G165" s="2"/>
    </row>
    <row r="166" spans="1:7" ht="19.899999999999999" customHeight="1" thickBot="1" x14ac:dyDescent="0.3">
      <c r="A166" s="61" t="s">
        <v>125</v>
      </c>
      <c r="B166" s="48">
        <v>7</v>
      </c>
      <c r="C166" s="48">
        <v>15</v>
      </c>
      <c r="D166" s="1">
        <f t="shared" si="7"/>
        <v>11</v>
      </c>
      <c r="E166" s="14"/>
      <c r="F166" s="2"/>
      <c r="G166" s="2"/>
    </row>
    <row r="167" spans="1:7" ht="19.899999999999999" customHeight="1" thickBot="1" x14ac:dyDescent="0.3">
      <c r="A167" s="61" t="s">
        <v>126</v>
      </c>
      <c r="B167" s="48">
        <v>2</v>
      </c>
      <c r="C167" s="48">
        <v>20</v>
      </c>
      <c r="D167" s="1">
        <f t="shared" si="7"/>
        <v>11</v>
      </c>
      <c r="E167" s="14"/>
      <c r="F167" s="2"/>
      <c r="G167" s="2"/>
    </row>
    <row r="168" spans="1:7" ht="19.899999999999999" customHeight="1" thickBot="1" x14ac:dyDescent="0.3">
      <c r="A168" s="61" t="s">
        <v>127</v>
      </c>
      <c r="B168" s="48">
        <v>1</v>
      </c>
      <c r="C168" s="48">
        <v>8</v>
      </c>
      <c r="D168" s="1">
        <f t="shared" si="7"/>
        <v>5</v>
      </c>
      <c r="E168" s="14"/>
      <c r="F168" s="2"/>
      <c r="G168" s="2"/>
    </row>
    <row r="169" spans="1:7" ht="19.899999999999999" customHeight="1" thickBot="1" x14ac:dyDescent="0.3">
      <c r="A169" s="61" t="s">
        <v>17</v>
      </c>
      <c r="B169" s="48">
        <v>4</v>
      </c>
      <c r="C169" s="48">
        <v>12</v>
      </c>
      <c r="D169" s="1">
        <f t="shared" si="7"/>
        <v>8</v>
      </c>
      <c r="E169" s="14"/>
      <c r="F169" s="2"/>
      <c r="G169" s="2"/>
    </row>
    <row r="170" spans="1:7" ht="19.899999999999999" customHeight="1" thickBot="1" x14ac:dyDescent="0.3">
      <c r="A170" s="61" t="s">
        <v>128</v>
      </c>
      <c r="B170" s="48">
        <v>4</v>
      </c>
      <c r="C170" s="48">
        <v>12</v>
      </c>
      <c r="D170" s="1">
        <f t="shared" si="7"/>
        <v>8</v>
      </c>
      <c r="E170" s="14"/>
      <c r="F170" s="2"/>
      <c r="G170" s="2"/>
    </row>
    <row r="171" spans="1:7" ht="19.899999999999999" customHeight="1" thickBot="1" x14ac:dyDescent="0.3">
      <c r="A171" s="61" t="s">
        <v>129</v>
      </c>
      <c r="B171" s="48">
        <v>6.5</v>
      </c>
      <c r="C171" s="48">
        <v>25</v>
      </c>
      <c r="D171" s="1">
        <f t="shared" si="7"/>
        <v>16</v>
      </c>
      <c r="E171" s="14"/>
      <c r="F171" s="2"/>
      <c r="G171" s="2"/>
    </row>
    <row r="172" spans="1:7" ht="19.899999999999999" customHeight="1" thickBot="1" x14ac:dyDescent="0.3">
      <c r="A172" s="61" t="s">
        <v>21</v>
      </c>
      <c r="B172" s="48">
        <v>2</v>
      </c>
      <c r="C172" s="48">
        <v>25</v>
      </c>
      <c r="D172" s="1">
        <f t="shared" si="7"/>
        <v>14</v>
      </c>
      <c r="E172" s="14"/>
      <c r="F172" s="2"/>
      <c r="G172" s="2"/>
    </row>
    <row r="173" spans="1:7" ht="19.899999999999999" customHeight="1" thickBot="1" x14ac:dyDescent="0.3">
      <c r="A173" s="61" t="s">
        <v>22</v>
      </c>
      <c r="B173" s="48">
        <v>3</v>
      </c>
      <c r="C173" s="48">
        <v>8</v>
      </c>
      <c r="D173" s="1">
        <f t="shared" si="7"/>
        <v>6</v>
      </c>
      <c r="E173" s="14"/>
      <c r="F173" s="2"/>
      <c r="G173" s="2"/>
    </row>
    <row r="174" spans="1:7" ht="19.899999999999999" customHeight="1" thickBot="1" x14ac:dyDescent="0.3">
      <c r="A174" s="61" t="s">
        <v>23</v>
      </c>
      <c r="B174" s="48">
        <v>3.5</v>
      </c>
      <c r="C174" s="48">
        <v>12</v>
      </c>
      <c r="D174" s="1">
        <f t="shared" si="7"/>
        <v>8</v>
      </c>
      <c r="E174" s="14"/>
      <c r="F174" s="2"/>
      <c r="G174" s="2"/>
    </row>
    <row r="175" spans="1:7" ht="19.899999999999999" customHeight="1" thickBot="1" x14ac:dyDescent="0.3">
      <c r="A175" s="61" t="s">
        <v>130</v>
      </c>
      <c r="B175" s="48">
        <v>1</v>
      </c>
      <c r="C175" s="48">
        <v>6</v>
      </c>
      <c r="D175" s="1">
        <f t="shared" si="7"/>
        <v>4</v>
      </c>
      <c r="E175" s="14"/>
      <c r="F175" s="2"/>
      <c r="G175" s="2"/>
    </row>
    <row r="176" spans="1:7" ht="19.899999999999999" customHeight="1" thickBot="1" x14ac:dyDescent="0.3">
      <c r="A176" s="61" t="s">
        <v>25</v>
      </c>
      <c r="B176" s="48">
        <v>0.5</v>
      </c>
      <c r="C176" s="48">
        <v>1.25</v>
      </c>
      <c r="D176" s="1">
        <f t="shared" si="7"/>
        <v>1</v>
      </c>
      <c r="E176" s="14"/>
      <c r="F176" s="2"/>
      <c r="G176" s="2"/>
    </row>
    <row r="177" spans="1:7" ht="19.899999999999999" customHeight="1" x14ac:dyDescent="0.25">
      <c r="A177" s="62" t="s">
        <v>85</v>
      </c>
      <c r="B177" s="49">
        <v>6</v>
      </c>
      <c r="C177" s="49">
        <v>25</v>
      </c>
      <c r="D177" s="1">
        <f t="shared" si="7"/>
        <v>16</v>
      </c>
      <c r="E177" s="14"/>
      <c r="F177" s="5"/>
      <c r="G177" s="5"/>
    </row>
    <row r="178" spans="1:7" ht="19.899999999999999" customHeight="1" thickBot="1" x14ac:dyDescent="0.3">
      <c r="A178" s="64" t="s">
        <v>26</v>
      </c>
      <c r="B178" s="51">
        <v>3.75</v>
      </c>
      <c r="C178" s="51">
        <v>15</v>
      </c>
      <c r="D178" s="16">
        <f t="shared" si="7"/>
        <v>9</v>
      </c>
      <c r="E178" s="14"/>
      <c r="F178" s="5"/>
      <c r="G178" s="5"/>
    </row>
    <row r="179" spans="1:7" ht="16.5" thickBot="1" x14ac:dyDescent="0.3">
      <c r="A179" s="72" t="s">
        <v>150</v>
      </c>
      <c r="B179" s="73"/>
      <c r="C179" s="73"/>
      <c r="D179" s="74"/>
      <c r="E179" s="14"/>
      <c r="F179" s="24">
        <f>SUM(F156:F178)</f>
        <v>0</v>
      </c>
      <c r="G179" s="15"/>
    </row>
    <row r="180" spans="1:7" ht="15.75" thickBot="1" x14ac:dyDescent="0.3">
      <c r="A180" s="34"/>
      <c r="B180" s="55"/>
      <c r="C180" s="55"/>
      <c r="D180" s="14"/>
      <c r="E180" s="14"/>
      <c r="F180" s="14"/>
      <c r="G180" s="14"/>
    </row>
    <row r="181" spans="1:7" ht="25.9" customHeight="1" thickBot="1" x14ac:dyDescent="0.3">
      <c r="A181" s="75" t="s">
        <v>151</v>
      </c>
      <c r="B181" s="76"/>
      <c r="C181" s="76"/>
      <c r="D181" s="76"/>
      <c r="E181" s="36"/>
      <c r="F181" s="37">
        <f>SUM(F179,F152,F120,F102,F77,F44,F25)</f>
        <v>0</v>
      </c>
      <c r="G181" s="38"/>
    </row>
  </sheetData>
  <mergeCells count="23">
    <mergeCell ref="A179:D179"/>
    <mergeCell ref="A181:D181"/>
    <mergeCell ref="A3:G3"/>
    <mergeCell ref="A2:G2"/>
    <mergeCell ref="A102:D102"/>
    <mergeCell ref="A104:D104"/>
    <mergeCell ref="A120:D120"/>
    <mergeCell ref="A122:D122"/>
    <mergeCell ref="A152:D152"/>
    <mergeCell ref="A14:D14"/>
    <mergeCell ref="A27:D27"/>
    <mergeCell ref="A25:D25"/>
    <mergeCell ref="A44:D44"/>
    <mergeCell ref="A46:D46"/>
    <mergeCell ref="A77:D77"/>
    <mergeCell ref="A79:D79"/>
    <mergeCell ref="A1:G1"/>
    <mergeCell ref="A154:D154"/>
    <mergeCell ref="B6:D6"/>
    <mergeCell ref="B7:D7"/>
    <mergeCell ref="B8:D8"/>
    <mergeCell ref="B9:D9"/>
    <mergeCell ref="B10:D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CD28-A0BD-4758-AFB9-5CC55C93B6FD}">
  <dimension ref="A1:G181"/>
  <sheetViews>
    <sheetView workbookViewId="0">
      <selection activeCell="B6" sqref="B6:D6"/>
    </sheetView>
  </sheetViews>
  <sheetFormatPr defaultRowHeight="15" x14ac:dyDescent="0.25"/>
  <cols>
    <col min="1" max="1" width="30" style="30" customWidth="1"/>
    <col min="2" max="2" width="19" style="56" customWidth="1"/>
    <col min="3" max="3" width="21.85546875" style="56" customWidth="1"/>
    <col min="4" max="4" width="13.7109375" customWidth="1"/>
    <col min="5" max="5" width="5.85546875" customWidth="1"/>
    <col min="6" max="6" width="21.85546875" customWidth="1"/>
    <col min="7" max="7" width="85" customWidth="1"/>
  </cols>
  <sheetData>
    <row r="1" spans="1:7" ht="26.25" x14ac:dyDescent="0.4">
      <c r="A1" s="66" t="s">
        <v>136</v>
      </c>
      <c r="B1" s="66"/>
      <c r="C1" s="66"/>
      <c r="D1" s="66"/>
      <c r="E1" s="66"/>
      <c r="F1" s="66"/>
      <c r="G1" s="66"/>
    </row>
    <row r="2" spans="1:7" ht="13.15" customHeight="1" x14ac:dyDescent="0.5">
      <c r="A2" s="78"/>
      <c r="B2" s="78"/>
      <c r="C2" s="78"/>
      <c r="D2" s="78"/>
      <c r="E2" s="78"/>
      <c r="F2" s="78"/>
      <c r="G2" s="78"/>
    </row>
    <row r="3" spans="1:7" ht="15.75" x14ac:dyDescent="0.25">
      <c r="A3" s="77" t="s">
        <v>156</v>
      </c>
      <c r="B3" s="77"/>
      <c r="C3" s="77"/>
      <c r="D3" s="77"/>
      <c r="E3" s="77"/>
      <c r="F3" s="77"/>
      <c r="G3" s="77"/>
    </row>
    <row r="4" spans="1:7" ht="15.75" x14ac:dyDescent="0.25">
      <c r="A4" s="65"/>
      <c r="B4" s="65"/>
      <c r="C4" s="65"/>
      <c r="D4" s="65"/>
      <c r="E4" s="65"/>
      <c r="F4" s="65"/>
      <c r="G4" s="65"/>
    </row>
    <row r="5" spans="1:7" ht="15.75" thickBot="1" x14ac:dyDescent="0.3">
      <c r="A5" s="41"/>
      <c r="B5" s="44"/>
      <c r="C5" s="44"/>
      <c r="D5" s="40"/>
      <c r="E5" s="40"/>
      <c r="F5" s="40"/>
      <c r="G5" s="40"/>
    </row>
    <row r="6" spans="1:7" ht="20.100000000000001" customHeight="1" thickBot="1" x14ac:dyDescent="0.35">
      <c r="A6" s="59" t="s">
        <v>134</v>
      </c>
      <c r="B6" s="69"/>
      <c r="C6" s="70"/>
      <c r="D6" s="71"/>
      <c r="E6" s="45"/>
      <c r="F6" s="46" t="s">
        <v>137</v>
      </c>
      <c r="G6" s="35">
        <f>F181</f>
        <v>0</v>
      </c>
    </row>
    <row r="7" spans="1:7" ht="20.100000000000001" customHeight="1" thickBot="1" x14ac:dyDescent="0.3">
      <c r="A7" s="60" t="s">
        <v>152</v>
      </c>
      <c r="B7" s="69"/>
      <c r="C7" s="70"/>
      <c r="D7" s="71"/>
      <c r="E7" s="40"/>
      <c r="F7" s="40"/>
      <c r="G7" s="40"/>
    </row>
    <row r="8" spans="1:7" ht="20.100000000000001" customHeight="1" thickBot="1" x14ac:dyDescent="0.3">
      <c r="A8" s="60" t="s">
        <v>153</v>
      </c>
      <c r="B8" s="69"/>
      <c r="C8" s="70"/>
      <c r="D8" s="71"/>
      <c r="E8" s="40"/>
      <c r="F8" s="40"/>
      <c r="G8" s="40"/>
    </row>
    <row r="9" spans="1:7" ht="16.5" thickBot="1" x14ac:dyDescent="0.3">
      <c r="A9" s="60" t="s">
        <v>154</v>
      </c>
      <c r="B9" s="69"/>
      <c r="C9" s="70"/>
      <c r="D9" s="71"/>
      <c r="E9" s="40"/>
      <c r="F9" s="40"/>
      <c r="G9" s="40"/>
    </row>
    <row r="10" spans="1:7" ht="30.75" thickBot="1" x14ac:dyDescent="0.3">
      <c r="A10" s="60" t="s">
        <v>155</v>
      </c>
      <c r="B10" s="69"/>
      <c r="C10" s="70"/>
      <c r="D10" s="71"/>
      <c r="E10" s="40"/>
      <c r="F10" s="40"/>
      <c r="G10" s="40"/>
    </row>
    <row r="11" spans="1:7" ht="15.75" x14ac:dyDescent="0.25">
      <c r="A11" s="42"/>
      <c r="B11" s="43"/>
      <c r="C11" s="43"/>
      <c r="D11" s="40"/>
      <c r="E11" s="40"/>
      <c r="F11" s="40"/>
      <c r="G11" s="40"/>
    </row>
    <row r="12" spans="1:7" ht="15.75" thickBot="1" x14ac:dyDescent="0.3">
      <c r="A12" s="41"/>
      <c r="B12" s="44"/>
      <c r="C12" s="44"/>
      <c r="D12" s="40"/>
      <c r="E12" s="40"/>
      <c r="F12" s="40"/>
      <c r="G12" s="40"/>
    </row>
    <row r="13" spans="1:7" ht="16.5" thickBot="1" x14ac:dyDescent="0.3">
      <c r="A13" s="41"/>
      <c r="B13" s="44"/>
      <c r="C13" s="44"/>
      <c r="D13" s="40"/>
      <c r="E13" s="40"/>
      <c r="F13" s="57" t="s">
        <v>132</v>
      </c>
      <c r="G13" s="39" t="s">
        <v>133</v>
      </c>
    </row>
    <row r="14" spans="1:7" ht="20.25" x14ac:dyDescent="0.25">
      <c r="A14" s="82" t="s">
        <v>0</v>
      </c>
      <c r="B14" s="83"/>
      <c r="C14" s="83"/>
      <c r="D14" s="83"/>
      <c r="E14" s="20"/>
      <c r="F14" s="20"/>
      <c r="G14" s="21"/>
    </row>
    <row r="15" spans="1:7" ht="15.75" thickBot="1" x14ac:dyDescent="0.3">
      <c r="A15" s="28" t="s">
        <v>0</v>
      </c>
      <c r="B15" s="47" t="s">
        <v>1</v>
      </c>
      <c r="C15" s="47" t="s">
        <v>2</v>
      </c>
      <c r="D15" s="58" t="s">
        <v>131</v>
      </c>
      <c r="E15" s="8"/>
      <c r="F15" s="8"/>
      <c r="G15" s="9"/>
    </row>
    <row r="16" spans="1:7" ht="19.899999999999999" customHeight="1" thickBot="1" x14ac:dyDescent="0.3">
      <c r="A16" s="61" t="s">
        <v>3</v>
      </c>
      <c r="B16" s="48">
        <v>20</v>
      </c>
      <c r="C16" s="48">
        <v>90</v>
      </c>
      <c r="D16" s="1">
        <f>ROUND(AVERAGE(B16:C16),0)</f>
        <v>55</v>
      </c>
      <c r="E16" s="14"/>
      <c r="F16" s="4"/>
      <c r="G16" s="4"/>
    </row>
    <row r="17" spans="1:7" ht="19.899999999999999" customHeight="1" thickBot="1" x14ac:dyDescent="0.3">
      <c r="A17" s="61" t="s">
        <v>4</v>
      </c>
      <c r="B17" s="48">
        <v>45</v>
      </c>
      <c r="C17" s="48">
        <v>90</v>
      </c>
      <c r="D17" s="1">
        <f t="shared" ref="D17:D24" si="0">ROUND(AVERAGE(B17:C17),0)</f>
        <v>68</v>
      </c>
      <c r="E17" s="14"/>
      <c r="F17" s="2"/>
      <c r="G17" s="2"/>
    </row>
    <row r="18" spans="1:7" ht="19.899999999999999" customHeight="1" thickBot="1" x14ac:dyDescent="0.3">
      <c r="A18" s="61" t="s">
        <v>5</v>
      </c>
      <c r="B18" s="48">
        <v>75</v>
      </c>
      <c r="C18" s="48">
        <v>150</v>
      </c>
      <c r="D18" s="1">
        <f t="shared" si="0"/>
        <v>113</v>
      </c>
      <c r="E18" s="14"/>
      <c r="F18" s="2"/>
      <c r="G18" s="2"/>
    </row>
    <row r="19" spans="1:7" ht="19.899999999999999" customHeight="1" thickBot="1" x14ac:dyDescent="0.3">
      <c r="A19" s="61" t="s">
        <v>6</v>
      </c>
      <c r="B19" s="48">
        <v>50</v>
      </c>
      <c r="C19" s="48">
        <v>75</v>
      </c>
      <c r="D19" s="1">
        <f t="shared" si="0"/>
        <v>63</v>
      </c>
      <c r="E19" s="14"/>
      <c r="F19" s="2"/>
      <c r="G19" s="2"/>
    </row>
    <row r="20" spans="1:7" ht="19.899999999999999" customHeight="1" thickBot="1" x14ac:dyDescent="0.3">
      <c r="A20" s="61" t="s">
        <v>7</v>
      </c>
      <c r="B20" s="48">
        <v>7.5</v>
      </c>
      <c r="C20" s="48">
        <v>22</v>
      </c>
      <c r="D20" s="1">
        <f t="shared" si="0"/>
        <v>15</v>
      </c>
      <c r="E20" s="14"/>
      <c r="F20" s="2"/>
      <c r="G20" s="2"/>
    </row>
    <row r="21" spans="1:7" ht="19.899999999999999" customHeight="1" thickBot="1" x14ac:dyDescent="0.3">
      <c r="A21" s="61" t="s">
        <v>8</v>
      </c>
      <c r="B21" s="48">
        <v>10</v>
      </c>
      <c r="C21" s="48">
        <v>50</v>
      </c>
      <c r="D21" s="1">
        <f t="shared" si="0"/>
        <v>30</v>
      </c>
      <c r="E21" s="14"/>
      <c r="F21" s="2"/>
      <c r="G21" s="2"/>
    </row>
    <row r="22" spans="1:7" ht="19.899999999999999" customHeight="1" thickBot="1" x14ac:dyDescent="0.3">
      <c r="A22" s="61" t="s">
        <v>9</v>
      </c>
      <c r="B22" s="48">
        <v>75</v>
      </c>
      <c r="C22" s="48">
        <v>200</v>
      </c>
      <c r="D22" s="1">
        <f t="shared" si="0"/>
        <v>138</v>
      </c>
      <c r="E22" s="14"/>
      <c r="F22" s="2"/>
      <c r="G22" s="2"/>
    </row>
    <row r="23" spans="1:7" ht="19.899999999999999" customHeight="1" thickBot="1" x14ac:dyDescent="0.3">
      <c r="A23" s="61" t="s">
        <v>10</v>
      </c>
      <c r="B23" s="48">
        <v>75</v>
      </c>
      <c r="C23" s="48">
        <v>225</v>
      </c>
      <c r="D23" s="1">
        <f t="shared" si="0"/>
        <v>150</v>
      </c>
      <c r="E23" s="14"/>
      <c r="F23" s="2"/>
      <c r="G23" s="2"/>
    </row>
    <row r="24" spans="1:7" ht="19.899999999999999" customHeight="1" thickBot="1" x14ac:dyDescent="0.3">
      <c r="A24" s="62" t="s">
        <v>11</v>
      </c>
      <c r="B24" s="49">
        <v>40</v>
      </c>
      <c r="C24" s="49">
        <v>150</v>
      </c>
      <c r="D24" s="1">
        <f t="shared" si="0"/>
        <v>95</v>
      </c>
      <c r="E24" s="14"/>
      <c r="F24" s="5"/>
      <c r="G24" s="5"/>
    </row>
    <row r="25" spans="1:7" ht="16.5" thickBot="1" x14ac:dyDescent="0.3">
      <c r="A25" s="79" t="s">
        <v>138</v>
      </c>
      <c r="B25" s="80"/>
      <c r="C25" s="80"/>
      <c r="D25" s="81"/>
      <c r="E25" s="14"/>
      <c r="F25" s="24">
        <f>SUM(F16:F24)</f>
        <v>0</v>
      </c>
      <c r="G25" s="15"/>
    </row>
    <row r="26" spans="1:7" ht="15.75" thickBot="1" x14ac:dyDescent="0.3">
      <c r="A26" s="31"/>
      <c r="B26" s="50"/>
      <c r="C26" s="50"/>
      <c r="D26" s="19"/>
      <c r="E26" s="6"/>
      <c r="F26" s="6"/>
      <c r="G26" s="7"/>
    </row>
    <row r="27" spans="1:7" ht="18.75" x14ac:dyDescent="0.25">
      <c r="A27" s="82" t="s">
        <v>142</v>
      </c>
      <c r="B27" s="83"/>
      <c r="C27" s="83"/>
      <c r="D27" s="83"/>
      <c r="E27" s="22"/>
      <c r="F27" s="22"/>
      <c r="G27" s="23"/>
    </row>
    <row r="28" spans="1:7" ht="15.75" thickBot="1" x14ac:dyDescent="0.3">
      <c r="A28" s="28" t="s">
        <v>12</v>
      </c>
      <c r="B28" s="47" t="s">
        <v>1</v>
      </c>
      <c r="C28" s="47" t="s">
        <v>2</v>
      </c>
      <c r="D28" s="58" t="s">
        <v>131</v>
      </c>
      <c r="E28" s="8"/>
      <c r="F28" s="8"/>
      <c r="G28" s="9"/>
    </row>
    <row r="29" spans="1:7" ht="19.899999999999999" customHeight="1" thickBot="1" x14ac:dyDescent="0.3">
      <c r="A29" s="61" t="s">
        <v>13</v>
      </c>
      <c r="B29" s="48">
        <v>2</v>
      </c>
      <c r="C29" s="48">
        <v>8</v>
      </c>
      <c r="D29" s="1">
        <f t="shared" ref="D29:D43" si="1">ROUND(AVERAGE(B29:C29),0)</f>
        <v>5</v>
      </c>
      <c r="E29" s="14"/>
      <c r="F29" s="11"/>
      <c r="G29" s="4"/>
    </row>
    <row r="30" spans="1:7" ht="19.899999999999999" customHeight="1" thickBot="1" x14ac:dyDescent="0.3">
      <c r="A30" s="61" t="s">
        <v>14</v>
      </c>
      <c r="B30" s="48">
        <v>3</v>
      </c>
      <c r="C30" s="48">
        <v>20</v>
      </c>
      <c r="D30" s="1">
        <f t="shared" si="1"/>
        <v>12</v>
      </c>
      <c r="E30" s="14"/>
      <c r="F30" s="12"/>
      <c r="G30" s="2"/>
    </row>
    <row r="31" spans="1:7" ht="19.899999999999999" customHeight="1" thickBot="1" x14ac:dyDescent="0.3">
      <c r="A31" s="61" t="s">
        <v>15</v>
      </c>
      <c r="B31" s="48">
        <v>4.5</v>
      </c>
      <c r="C31" s="48">
        <v>20</v>
      </c>
      <c r="D31" s="1">
        <f t="shared" si="1"/>
        <v>12</v>
      </c>
      <c r="E31" s="14"/>
      <c r="F31" s="12"/>
      <c r="G31" s="2"/>
    </row>
    <row r="32" spans="1:7" ht="19.899999999999999" customHeight="1" thickBot="1" x14ac:dyDescent="0.3">
      <c r="A32" s="61" t="s">
        <v>16</v>
      </c>
      <c r="B32" s="48">
        <v>3.5</v>
      </c>
      <c r="C32" s="48">
        <v>12</v>
      </c>
      <c r="D32" s="1">
        <f t="shared" si="1"/>
        <v>8</v>
      </c>
      <c r="E32" s="14"/>
      <c r="F32" s="12"/>
      <c r="G32" s="2"/>
    </row>
    <row r="33" spans="1:7" ht="19.899999999999999" customHeight="1" thickBot="1" x14ac:dyDescent="0.3">
      <c r="A33" s="61" t="s">
        <v>17</v>
      </c>
      <c r="B33" s="48">
        <v>3</v>
      </c>
      <c r="C33" s="48">
        <v>25</v>
      </c>
      <c r="D33" s="1">
        <f t="shared" si="1"/>
        <v>14</v>
      </c>
      <c r="E33" s="14"/>
      <c r="F33" s="12"/>
      <c r="G33" s="2"/>
    </row>
    <row r="34" spans="1:7" ht="19.899999999999999" customHeight="1" thickBot="1" x14ac:dyDescent="0.3">
      <c r="A34" s="61" t="s">
        <v>18</v>
      </c>
      <c r="B34" s="48">
        <v>3.5</v>
      </c>
      <c r="C34" s="48">
        <v>12</v>
      </c>
      <c r="D34" s="1">
        <f t="shared" si="1"/>
        <v>8</v>
      </c>
      <c r="E34" s="14"/>
      <c r="F34" s="12"/>
      <c r="G34" s="2"/>
    </row>
    <row r="35" spans="1:7" ht="19.899999999999999" customHeight="1" thickBot="1" x14ac:dyDescent="0.3">
      <c r="A35" s="61" t="s">
        <v>19</v>
      </c>
      <c r="B35" s="48">
        <v>2.5</v>
      </c>
      <c r="C35" s="48">
        <v>12</v>
      </c>
      <c r="D35" s="1">
        <f t="shared" si="1"/>
        <v>7</v>
      </c>
      <c r="E35" s="14"/>
      <c r="F35" s="12"/>
      <c r="G35" s="2"/>
    </row>
    <row r="36" spans="1:7" ht="19.899999999999999" customHeight="1" thickBot="1" x14ac:dyDescent="0.3">
      <c r="A36" s="61" t="s">
        <v>20</v>
      </c>
      <c r="B36" s="48">
        <v>2</v>
      </c>
      <c r="C36" s="48">
        <v>6</v>
      </c>
      <c r="D36" s="1">
        <f t="shared" si="1"/>
        <v>4</v>
      </c>
      <c r="E36" s="14"/>
      <c r="F36" s="12"/>
      <c r="G36" s="2"/>
    </row>
    <row r="37" spans="1:7" ht="19.899999999999999" customHeight="1" thickBot="1" x14ac:dyDescent="0.3">
      <c r="A37" s="61" t="s">
        <v>21</v>
      </c>
      <c r="B37" s="48">
        <v>2.5</v>
      </c>
      <c r="C37" s="48">
        <v>8.75</v>
      </c>
      <c r="D37" s="1">
        <f t="shared" si="1"/>
        <v>6</v>
      </c>
      <c r="E37" s="14"/>
      <c r="F37" s="12"/>
      <c r="G37" s="2"/>
    </row>
    <row r="38" spans="1:7" ht="19.899999999999999" customHeight="1" thickBot="1" x14ac:dyDescent="0.3">
      <c r="A38" s="61" t="s">
        <v>22</v>
      </c>
      <c r="B38" s="48">
        <v>1.5</v>
      </c>
      <c r="C38" s="48">
        <v>6</v>
      </c>
      <c r="D38" s="1">
        <f t="shared" si="1"/>
        <v>4</v>
      </c>
      <c r="E38" s="14"/>
      <c r="F38" s="12"/>
      <c r="G38" s="2"/>
    </row>
    <row r="39" spans="1:7" ht="19.899999999999999" customHeight="1" thickBot="1" x14ac:dyDescent="0.3">
      <c r="A39" s="61" t="s">
        <v>23</v>
      </c>
      <c r="B39" s="48">
        <v>2</v>
      </c>
      <c r="C39" s="48">
        <v>8</v>
      </c>
      <c r="D39" s="1">
        <f t="shared" si="1"/>
        <v>5</v>
      </c>
      <c r="E39" s="14"/>
      <c r="F39" s="12"/>
      <c r="G39" s="2"/>
    </row>
    <row r="40" spans="1:7" ht="19.899999999999999" customHeight="1" thickBot="1" x14ac:dyDescent="0.3">
      <c r="A40" s="61" t="s">
        <v>24</v>
      </c>
      <c r="B40" s="48">
        <v>4</v>
      </c>
      <c r="C40" s="48">
        <v>19</v>
      </c>
      <c r="D40" s="1">
        <f t="shared" si="1"/>
        <v>12</v>
      </c>
      <c r="E40" s="14"/>
      <c r="F40" s="12"/>
      <c r="G40" s="2"/>
    </row>
    <row r="41" spans="1:7" ht="19.899999999999999" customHeight="1" thickBot="1" x14ac:dyDescent="0.3">
      <c r="A41" s="61" t="s">
        <v>25</v>
      </c>
      <c r="B41" s="48">
        <v>0.5</v>
      </c>
      <c r="C41" s="48">
        <v>1.5</v>
      </c>
      <c r="D41" s="1">
        <f t="shared" si="1"/>
        <v>1</v>
      </c>
      <c r="E41" s="14"/>
      <c r="F41" s="12"/>
      <c r="G41" s="2"/>
    </row>
    <row r="42" spans="1:7" ht="19.899999999999999" customHeight="1" x14ac:dyDescent="0.25">
      <c r="A42" s="62" t="s">
        <v>26</v>
      </c>
      <c r="B42" s="49">
        <v>2.5</v>
      </c>
      <c r="C42" s="49">
        <v>8</v>
      </c>
      <c r="D42" s="1">
        <f t="shared" si="1"/>
        <v>5</v>
      </c>
      <c r="E42" s="14"/>
      <c r="F42" s="13"/>
      <c r="G42" s="5"/>
    </row>
    <row r="43" spans="1:7" ht="19.899999999999999" customHeight="1" thickBot="1" x14ac:dyDescent="0.3">
      <c r="A43" s="64" t="s">
        <v>27</v>
      </c>
      <c r="B43" s="51">
        <v>1</v>
      </c>
      <c r="C43" s="51">
        <v>3.5</v>
      </c>
      <c r="D43" s="16">
        <f t="shared" si="1"/>
        <v>2</v>
      </c>
      <c r="E43" s="14"/>
      <c r="F43" s="5"/>
      <c r="G43" s="5"/>
    </row>
    <row r="44" spans="1:7" ht="16.5" thickBot="1" x14ac:dyDescent="0.3">
      <c r="A44" s="79" t="s">
        <v>139</v>
      </c>
      <c r="B44" s="80"/>
      <c r="C44" s="80"/>
      <c r="D44" s="81"/>
      <c r="E44" s="14"/>
      <c r="F44" s="24">
        <f>SUM(F29:F43)</f>
        <v>0</v>
      </c>
      <c r="G44" s="17"/>
    </row>
    <row r="45" spans="1:7" ht="15.75" thickBot="1" x14ac:dyDescent="0.3">
      <c r="A45" s="32"/>
      <c r="B45" s="52"/>
      <c r="C45" s="52"/>
      <c r="D45" s="25"/>
      <c r="E45" s="18"/>
      <c r="F45" s="18"/>
      <c r="G45" s="26"/>
    </row>
    <row r="46" spans="1:7" ht="18.75" x14ac:dyDescent="0.25">
      <c r="A46" s="82" t="s">
        <v>141</v>
      </c>
      <c r="B46" s="83"/>
      <c r="C46" s="83"/>
      <c r="D46" s="83"/>
      <c r="E46" s="22"/>
      <c r="F46" s="22"/>
      <c r="G46" s="23"/>
    </row>
    <row r="47" spans="1:7" ht="15.75" thickBot="1" x14ac:dyDescent="0.3">
      <c r="A47" s="28" t="s">
        <v>28</v>
      </c>
      <c r="B47" s="47" t="s">
        <v>1</v>
      </c>
      <c r="C47" s="47" t="s">
        <v>2</v>
      </c>
      <c r="D47" s="58" t="s">
        <v>131</v>
      </c>
      <c r="E47" s="8"/>
      <c r="F47" s="8"/>
      <c r="G47" s="9"/>
    </row>
    <row r="48" spans="1:7" ht="19.899999999999999" customHeight="1" thickBot="1" x14ac:dyDescent="0.3">
      <c r="A48" s="61" t="s">
        <v>29</v>
      </c>
      <c r="B48" s="48">
        <v>50</v>
      </c>
      <c r="C48" s="48">
        <v>170</v>
      </c>
      <c r="D48" s="1">
        <f t="shared" ref="D48:D76" si="2">ROUND(AVERAGE(B48:C48),0)</f>
        <v>110</v>
      </c>
      <c r="E48" s="14"/>
      <c r="F48" s="4"/>
      <c r="G48" s="4"/>
    </row>
    <row r="49" spans="1:7" ht="19.899999999999999" customHeight="1" thickBot="1" x14ac:dyDescent="0.3">
      <c r="A49" s="61" t="s">
        <v>30</v>
      </c>
      <c r="B49" s="48">
        <v>35</v>
      </c>
      <c r="C49" s="48">
        <v>75</v>
      </c>
      <c r="D49" s="1">
        <f t="shared" si="2"/>
        <v>55</v>
      </c>
      <c r="E49" s="14"/>
      <c r="F49" s="2"/>
      <c r="G49" s="2"/>
    </row>
    <row r="50" spans="1:7" ht="19.899999999999999" customHeight="1" thickBot="1" x14ac:dyDescent="0.3">
      <c r="A50" s="61" t="s">
        <v>31</v>
      </c>
      <c r="B50" s="48">
        <v>200</v>
      </c>
      <c r="C50" s="48">
        <v>1000</v>
      </c>
      <c r="D50" s="1">
        <f t="shared" si="2"/>
        <v>600</v>
      </c>
      <c r="E50" s="14"/>
      <c r="F50" s="2"/>
      <c r="G50" s="2"/>
    </row>
    <row r="51" spans="1:7" ht="19.899999999999999" customHeight="1" thickBot="1" x14ac:dyDescent="0.3">
      <c r="A51" s="61" t="s">
        <v>32</v>
      </c>
      <c r="B51" s="48">
        <v>5</v>
      </c>
      <c r="C51" s="48">
        <v>75</v>
      </c>
      <c r="D51" s="1">
        <f t="shared" si="2"/>
        <v>40</v>
      </c>
      <c r="E51" s="14"/>
      <c r="F51" s="2"/>
      <c r="G51" s="2"/>
    </row>
    <row r="52" spans="1:7" ht="19.899999999999999" customHeight="1" thickBot="1" x14ac:dyDescent="0.3">
      <c r="A52" s="61" t="s">
        <v>33</v>
      </c>
      <c r="B52" s="48">
        <v>25</v>
      </c>
      <c r="C52" s="48">
        <v>75</v>
      </c>
      <c r="D52" s="1">
        <f t="shared" si="2"/>
        <v>50</v>
      </c>
      <c r="E52" s="14"/>
      <c r="F52" s="2"/>
      <c r="G52" s="2"/>
    </row>
    <row r="53" spans="1:7" ht="19.899999999999999" customHeight="1" thickBot="1" x14ac:dyDescent="0.3">
      <c r="A53" s="61" t="s">
        <v>34</v>
      </c>
      <c r="B53" s="48">
        <v>25</v>
      </c>
      <c r="C53" s="48">
        <v>95</v>
      </c>
      <c r="D53" s="1">
        <f t="shared" si="2"/>
        <v>60</v>
      </c>
      <c r="E53" s="14"/>
      <c r="F53" s="2"/>
      <c r="G53" s="2"/>
    </row>
    <row r="54" spans="1:7" ht="19.899999999999999" customHeight="1" thickBot="1" x14ac:dyDescent="0.3">
      <c r="A54" s="61" t="s">
        <v>35</v>
      </c>
      <c r="B54" s="48">
        <v>85</v>
      </c>
      <c r="C54" s="48">
        <v>300</v>
      </c>
      <c r="D54" s="1">
        <f t="shared" si="2"/>
        <v>193</v>
      </c>
      <c r="E54" s="14"/>
      <c r="F54" s="2"/>
      <c r="G54" s="2"/>
    </row>
    <row r="55" spans="1:7" ht="19.899999999999999" customHeight="1" thickBot="1" x14ac:dyDescent="0.3">
      <c r="A55" s="61" t="s">
        <v>36</v>
      </c>
      <c r="B55" s="48">
        <v>15</v>
      </c>
      <c r="C55" s="48">
        <v>50</v>
      </c>
      <c r="D55" s="1">
        <f t="shared" si="2"/>
        <v>33</v>
      </c>
      <c r="E55" s="14"/>
      <c r="F55" s="2"/>
      <c r="G55" s="2"/>
    </row>
    <row r="56" spans="1:7" ht="19.899999999999999" customHeight="1" thickBot="1" x14ac:dyDescent="0.3">
      <c r="A56" s="61" t="s">
        <v>37</v>
      </c>
      <c r="B56" s="48">
        <v>15</v>
      </c>
      <c r="C56" s="48">
        <v>65</v>
      </c>
      <c r="D56" s="1">
        <f t="shared" si="2"/>
        <v>40</v>
      </c>
      <c r="E56" s="14"/>
      <c r="F56" s="2"/>
      <c r="G56" s="2"/>
    </row>
    <row r="57" spans="1:7" ht="19.899999999999999" customHeight="1" thickBot="1" x14ac:dyDescent="0.3">
      <c r="A57" s="61" t="s">
        <v>38</v>
      </c>
      <c r="B57" s="48">
        <v>25</v>
      </c>
      <c r="C57" s="48">
        <v>75</v>
      </c>
      <c r="D57" s="1">
        <f t="shared" si="2"/>
        <v>50</v>
      </c>
      <c r="E57" s="14"/>
      <c r="F57" s="2"/>
      <c r="G57" s="2"/>
    </row>
    <row r="58" spans="1:7" ht="19.899999999999999" customHeight="1" thickBot="1" x14ac:dyDescent="0.3">
      <c r="A58" s="61" t="s">
        <v>39</v>
      </c>
      <c r="B58" s="48">
        <v>25</v>
      </c>
      <c r="C58" s="48">
        <v>140</v>
      </c>
      <c r="D58" s="1">
        <f t="shared" si="2"/>
        <v>83</v>
      </c>
      <c r="E58" s="14"/>
      <c r="F58" s="2"/>
      <c r="G58" s="2"/>
    </row>
    <row r="59" spans="1:7" ht="19.899999999999999" customHeight="1" thickBot="1" x14ac:dyDescent="0.3">
      <c r="A59" s="61" t="s">
        <v>40</v>
      </c>
      <c r="B59" s="48">
        <v>150</v>
      </c>
      <c r="C59" s="48">
        <v>900</v>
      </c>
      <c r="D59" s="1">
        <f t="shared" si="2"/>
        <v>525</v>
      </c>
      <c r="E59" s="14"/>
      <c r="F59" s="2"/>
      <c r="G59" s="2"/>
    </row>
    <row r="60" spans="1:7" ht="19.899999999999999" customHeight="1" thickBot="1" x14ac:dyDescent="0.3">
      <c r="A60" s="61" t="s">
        <v>41</v>
      </c>
      <c r="B60" s="48">
        <v>20</v>
      </c>
      <c r="C60" s="48">
        <v>75</v>
      </c>
      <c r="D60" s="1">
        <f t="shared" si="2"/>
        <v>48</v>
      </c>
      <c r="E60" s="14"/>
      <c r="F60" s="2"/>
      <c r="G60" s="2"/>
    </row>
    <row r="61" spans="1:7" ht="19.899999999999999" customHeight="1" thickBot="1" x14ac:dyDescent="0.3">
      <c r="A61" s="61" t="s">
        <v>42</v>
      </c>
      <c r="B61" s="48">
        <v>10</v>
      </c>
      <c r="C61" s="48">
        <v>50</v>
      </c>
      <c r="D61" s="1">
        <f t="shared" si="2"/>
        <v>30</v>
      </c>
      <c r="E61" s="14"/>
      <c r="F61" s="2"/>
      <c r="G61" s="2"/>
    </row>
    <row r="62" spans="1:7" ht="19.899999999999999" customHeight="1" thickBot="1" x14ac:dyDescent="0.3">
      <c r="A62" s="61" t="s">
        <v>43</v>
      </c>
      <c r="B62" s="48">
        <v>20</v>
      </c>
      <c r="C62" s="48">
        <v>60</v>
      </c>
      <c r="D62" s="1">
        <f t="shared" si="2"/>
        <v>40</v>
      </c>
      <c r="E62" s="14"/>
      <c r="F62" s="2"/>
      <c r="G62" s="2"/>
    </row>
    <row r="63" spans="1:7" ht="19.899999999999999" customHeight="1" thickBot="1" x14ac:dyDescent="0.3">
      <c r="A63" s="61" t="s">
        <v>44</v>
      </c>
      <c r="B63" s="48">
        <v>35</v>
      </c>
      <c r="C63" s="48">
        <v>75</v>
      </c>
      <c r="D63" s="1">
        <f t="shared" si="2"/>
        <v>55</v>
      </c>
      <c r="E63" s="14"/>
      <c r="F63" s="2"/>
      <c r="G63" s="2"/>
    </row>
    <row r="64" spans="1:7" ht="19.899999999999999" customHeight="1" thickBot="1" x14ac:dyDescent="0.3">
      <c r="A64" s="61" t="s">
        <v>45</v>
      </c>
      <c r="B64" s="48">
        <v>10</v>
      </c>
      <c r="C64" s="48">
        <v>50</v>
      </c>
      <c r="D64" s="1">
        <f t="shared" si="2"/>
        <v>30</v>
      </c>
      <c r="E64" s="14"/>
      <c r="F64" s="2"/>
      <c r="G64" s="2"/>
    </row>
    <row r="65" spans="1:7" ht="19.899999999999999" customHeight="1" thickBot="1" x14ac:dyDescent="0.3">
      <c r="A65" s="61" t="s">
        <v>46</v>
      </c>
      <c r="B65" s="48">
        <v>25</v>
      </c>
      <c r="C65" s="48">
        <v>75</v>
      </c>
      <c r="D65" s="1">
        <f t="shared" si="2"/>
        <v>50</v>
      </c>
      <c r="E65" s="14"/>
      <c r="F65" s="2"/>
      <c r="G65" s="2"/>
    </row>
    <row r="66" spans="1:7" ht="19.899999999999999" customHeight="1" thickBot="1" x14ac:dyDescent="0.3">
      <c r="A66" s="61" t="s">
        <v>47</v>
      </c>
      <c r="B66" s="48">
        <v>2.5</v>
      </c>
      <c r="C66" s="48">
        <v>10</v>
      </c>
      <c r="D66" s="1">
        <f t="shared" si="2"/>
        <v>6</v>
      </c>
      <c r="E66" s="14"/>
      <c r="F66" s="2"/>
      <c r="G66" s="2"/>
    </row>
    <row r="67" spans="1:7" ht="19.899999999999999" customHeight="1" thickBot="1" x14ac:dyDescent="0.3">
      <c r="A67" s="61" t="s">
        <v>48</v>
      </c>
      <c r="B67" s="48">
        <v>35</v>
      </c>
      <c r="C67" s="48">
        <v>170</v>
      </c>
      <c r="D67" s="1">
        <f t="shared" si="2"/>
        <v>103</v>
      </c>
      <c r="E67" s="14"/>
      <c r="F67" s="2"/>
      <c r="G67" s="2"/>
    </row>
    <row r="68" spans="1:7" ht="19.899999999999999" customHeight="1" thickBot="1" x14ac:dyDescent="0.3">
      <c r="A68" s="61" t="s">
        <v>49</v>
      </c>
      <c r="B68" s="48">
        <v>12.5</v>
      </c>
      <c r="C68" s="48">
        <v>75</v>
      </c>
      <c r="D68" s="1">
        <f t="shared" si="2"/>
        <v>44</v>
      </c>
      <c r="E68" s="14"/>
      <c r="F68" s="2"/>
      <c r="G68" s="2"/>
    </row>
    <row r="69" spans="1:7" ht="19.899999999999999" customHeight="1" thickBot="1" x14ac:dyDescent="0.3">
      <c r="A69" s="61" t="s">
        <v>50</v>
      </c>
      <c r="B69" s="48">
        <v>15</v>
      </c>
      <c r="C69" s="48">
        <v>35</v>
      </c>
      <c r="D69" s="1">
        <f t="shared" si="2"/>
        <v>25</v>
      </c>
      <c r="E69" s="14"/>
      <c r="F69" s="2"/>
      <c r="G69" s="2"/>
    </row>
    <row r="70" spans="1:7" ht="19.899999999999999" customHeight="1" thickBot="1" x14ac:dyDescent="0.3">
      <c r="A70" s="61" t="s">
        <v>51</v>
      </c>
      <c r="B70" s="48">
        <v>3.75</v>
      </c>
      <c r="C70" s="48">
        <v>30</v>
      </c>
      <c r="D70" s="1">
        <f t="shared" si="2"/>
        <v>17</v>
      </c>
      <c r="E70" s="14"/>
      <c r="F70" s="2"/>
      <c r="G70" s="2"/>
    </row>
    <row r="71" spans="1:7" ht="19.899999999999999" customHeight="1" thickBot="1" x14ac:dyDescent="0.3">
      <c r="A71" s="61" t="s">
        <v>52</v>
      </c>
      <c r="B71" s="48">
        <v>20</v>
      </c>
      <c r="C71" s="48">
        <v>90</v>
      </c>
      <c r="D71" s="1">
        <f t="shared" si="2"/>
        <v>55</v>
      </c>
      <c r="E71" s="14"/>
      <c r="F71" s="2"/>
      <c r="G71" s="2"/>
    </row>
    <row r="72" spans="1:7" ht="19.899999999999999" customHeight="1" thickBot="1" x14ac:dyDescent="0.3">
      <c r="A72" s="61" t="s">
        <v>53</v>
      </c>
      <c r="B72" s="48">
        <v>50</v>
      </c>
      <c r="C72" s="48">
        <v>140</v>
      </c>
      <c r="D72" s="1">
        <f t="shared" si="2"/>
        <v>95</v>
      </c>
      <c r="E72" s="14"/>
      <c r="F72" s="2"/>
      <c r="G72" s="2"/>
    </row>
    <row r="73" spans="1:7" ht="19.899999999999999" customHeight="1" thickBot="1" x14ac:dyDescent="0.3">
      <c r="A73" s="61" t="s">
        <v>54</v>
      </c>
      <c r="B73" s="48">
        <v>85</v>
      </c>
      <c r="C73" s="48">
        <v>300</v>
      </c>
      <c r="D73" s="1">
        <f t="shared" si="2"/>
        <v>193</v>
      </c>
      <c r="E73" s="14"/>
      <c r="F73" s="2"/>
      <c r="G73" s="2"/>
    </row>
    <row r="74" spans="1:7" ht="19.899999999999999" customHeight="1" thickBot="1" x14ac:dyDescent="0.3">
      <c r="A74" s="61" t="s">
        <v>55</v>
      </c>
      <c r="B74" s="48">
        <v>35</v>
      </c>
      <c r="C74" s="48">
        <v>200</v>
      </c>
      <c r="D74" s="1">
        <f t="shared" si="2"/>
        <v>118</v>
      </c>
      <c r="E74" s="14"/>
      <c r="F74" s="2"/>
      <c r="G74" s="2"/>
    </row>
    <row r="75" spans="1:7" ht="19.899999999999999" customHeight="1" x14ac:dyDescent="0.25">
      <c r="A75" s="62" t="s">
        <v>56</v>
      </c>
      <c r="B75" s="49">
        <v>5</v>
      </c>
      <c r="C75" s="49">
        <v>70</v>
      </c>
      <c r="D75" s="1">
        <f t="shared" si="2"/>
        <v>38</v>
      </c>
      <c r="E75" s="14"/>
      <c r="F75" s="5"/>
      <c r="G75" s="5"/>
    </row>
    <row r="76" spans="1:7" ht="19.899999999999999" customHeight="1" thickBot="1" x14ac:dyDescent="0.3">
      <c r="A76" s="63" t="s">
        <v>57</v>
      </c>
      <c r="B76" s="53">
        <v>20</v>
      </c>
      <c r="C76" s="53">
        <v>75</v>
      </c>
      <c r="D76" s="3">
        <f t="shared" si="2"/>
        <v>48</v>
      </c>
      <c r="E76" s="14"/>
      <c r="F76" s="5"/>
      <c r="G76" s="5"/>
    </row>
    <row r="77" spans="1:7" ht="16.5" thickBot="1" x14ac:dyDescent="0.3">
      <c r="A77" s="88" t="s">
        <v>140</v>
      </c>
      <c r="B77" s="89"/>
      <c r="C77" s="89"/>
      <c r="D77" s="90"/>
      <c r="E77" s="14"/>
      <c r="F77" s="24">
        <f>SUM(F48:F76)</f>
        <v>0</v>
      </c>
      <c r="G77" s="15"/>
    </row>
    <row r="78" spans="1:7" ht="15.75" thickBot="1" x14ac:dyDescent="0.3">
      <c r="A78" s="29"/>
      <c r="B78" s="54"/>
      <c r="C78" s="54"/>
      <c r="D78" s="27"/>
      <c r="E78" s="14"/>
      <c r="F78" s="14"/>
      <c r="G78" s="14"/>
    </row>
    <row r="79" spans="1:7" ht="18.75" x14ac:dyDescent="0.25">
      <c r="A79" s="82" t="s">
        <v>143</v>
      </c>
      <c r="B79" s="83"/>
      <c r="C79" s="83"/>
      <c r="D79" s="83"/>
      <c r="E79" s="22"/>
      <c r="F79" s="22"/>
      <c r="G79" s="23"/>
    </row>
    <row r="80" spans="1:7" ht="15.75" thickBot="1" x14ac:dyDescent="0.3">
      <c r="A80" s="28" t="s">
        <v>58</v>
      </c>
      <c r="B80" s="47" t="s">
        <v>1</v>
      </c>
      <c r="C80" s="47" t="s">
        <v>2</v>
      </c>
      <c r="D80" s="58" t="s">
        <v>131</v>
      </c>
      <c r="E80" s="8"/>
      <c r="F80" s="8"/>
      <c r="G80" s="9"/>
    </row>
    <row r="81" spans="1:7" ht="19.899999999999999" customHeight="1" thickBot="1" x14ac:dyDescent="0.3">
      <c r="A81" s="61" t="s">
        <v>59</v>
      </c>
      <c r="B81" s="48">
        <v>1</v>
      </c>
      <c r="C81" s="48">
        <v>3</v>
      </c>
      <c r="D81" s="1">
        <f t="shared" ref="D81:D101" si="3">ROUND(AVERAGE(B81:C81),0)</f>
        <v>2</v>
      </c>
      <c r="E81" s="14"/>
      <c r="F81" s="4"/>
      <c r="G81" s="4"/>
    </row>
    <row r="82" spans="1:7" ht="19.899999999999999" customHeight="1" thickBot="1" x14ac:dyDescent="0.3">
      <c r="A82" s="61" t="s">
        <v>60</v>
      </c>
      <c r="B82" s="48">
        <v>3</v>
      </c>
      <c r="C82" s="48">
        <v>24</v>
      </c>
      <c r="D82" s="1">
        <f t="shared" si="3"/>
        <v>14</v>
      </c>
      <c r="E82" s="14"/>
      <c r="F82" s="2"/>
      <c r="G82" s="2"/>
    </row>
    <row r="83" spans="1:7" ht="19.899999999999999" customHeight="1" thickBot="1" x14ac:dyDescent="0.3">
      <c r="A83" s="61" t="s">
        <v>61</v>
      </c>
      <c r="B83" s="48">
        <v>3</v>
      </c>
      <c r="C83" s="48">
        <v>15</v>
      </c>
      <c r="D83" s="1">
        <f t="shared" si="3"/>
        <v>9</v>
      </c>
      <c r="E83" s="14"/>
      <c r="F83" s="2"/>
      <c r="G83" s="2"/>
    </row>
    <row r="84" spans="1:7" ht="19.899999999999999" customHeight="1" thickBot="1" x14ac:dyDescent="0.3">
      <c r="A84" s="61" t="s">
        <v>62</v>
      </c>
      <c r="B84" s="48">
        <v>15</v>
      </c>
      <c r="C84" s="48">
        <v>35</v>
      </c>
      <c r="D84" s="1">
        <f t="shared" si="3"/>
        <v>25</v>
      </c>
      <c r="E84" s="14"/>
      <c r="F84" s="2"/>
      <c r="G84" s="2"/>
    </row>
    <row r="85" spans="1:7" ht="19.899999999999999" customHeight="1" thickBot="1" x14ac:dyDescent="0.3">
      <c r="A85" s="61" t="s">
        <v>63</v>
      </c>
      <c r="B85" s="48">
        <v>4</v>
      </c>
      <c r="C85" s="48">
        <v>15</v>
      </c>
      <c r="D85" s="1">
        <f t="shared" si="3"/>
        <v>10</v>
      </c>
      <c r="E85" s="14"/>
      <c r="F85" s="2"/>
      <c r="G85" s="2"/>
    </row>
    <row r="86" spans="1:7" ht="19.899999999999999" customHeight="1" thickBot="1" x14ac:dyDescent="0.3">
      <c r="A86" s="61" t="s">
        <v>64</v>
      </c>
      <c r="B86" s="48">
        <v>1.5</v>
      </c>
      <c r="C86" s="48">
        <v>12</v>
      </c>
      <c r="D86" s="1">
        <f t="shared" si="3"/>
        <v>7</v>
      </c>
      <c r="E86" s="14"/>
      <c r="F86" s="2"/>
      <c r="G86" s="2"/>
    </row>
    <row r="87" spans="1:7" ht="19.899999999999999" customHeight="1" thickBot="1" x14ac:dyDescent="0.3">
      <c r="A87" s="61" t="s">
        <v>65</v>
      </c>
      <c r="B87" s="48">
        <v>6.5</v>
      </c>
      <c r="C87" s="48">
        <v>40</v>
      </c>
      <c r="D87" s="1">
        <f t="shared" si="3"/>
        <v>23</v>
      </c>
      <c r="E87" s="14"/>
      <c r="F87" s="2"/>
      <c r="G87" s="2"/>
    </row>
    <row r="88" spans="1:7" ht="19.899999999999999" customHeight="1" thickBot="1" x14ac:dyDescent="0.3">
      <c r="A88" s="61" t="s">
        <v>66</v>
      </c>
      <c r="B88" s="48">
        <v>20</v>
      </c>
      <c r="C88" s="48">
        <v>80</v>
      </c>
      <c r="D88" s="1">
        <f t="shared" si="3"/>
        <v>50</v>
      </c>
      <c r="E88" s="14"/>
      <c r="F88" s="2"/>
      <c r="G88" s="2"/>
    </row>
    <row r="89" spans="1:7" ht="19.899999999999999" customHeight="1" thickBot="1" x14ac:dyDescent="0.3">
      <c r="A89" s="61" t="s">
        <v>67</v>
      </c>
      <c r="B89" s="48">
        <v>6</v>
      </c>
      <c r="C89" s="48">
        <v>50</v>
      </c>
      <c r="D89" s="1">
        <f t="shared" si="3"/>
        <v>28</v>
      </c>
      <c r="E89" s="14"/>
      <c r="F89" s="2"/>
      <c r="G89" s="2"/>
    </row>
    <row r="90" spans="1:7" ht="19.899999999999999" customHeight="1" thickBot="1" x14ac:dyDescent="0.3">
      <c r="A90" s="61" t="s">
        <v>68</v>
      </c>
      <c r="B90" s="48">
        <v>0.5</v>
      </c>
      <c r="C90" s="48">
        <v>1.5</v>
      </c>
      <c r="D90" s="1">
        <f t="shared" si="3"/>
        <v>1</v>
      </c>
      <c r="E90" s="14"/>
      <c r="F90" s="2"/>
      <c r="G90" s="2"/>
    </row>
    <row r="91" spans="1:7" ht="19.899999999999999" customHeight="1" thickBot="1" x14ac:dyDescent="0.3">
      <c r="A91" s="61" t="s">
        <v>69</v>
      </c>
      <c r="B91" s="48">
        <v>4</v>
      </c>
      <c r="C91" s="48">
        <v>12</v>
      </c>
      <c r="D91" s="1">
        <f t="shared" si="3"/>
        <v>8</v>
      </c>
      <c r="E91" s="14"/>
      <c r="F91" s="2"/>
      <c r="G91" s="2"/>
    </row>
    <row r="92" spans="1:7" ht="19.899999999999999" customHeight="1" thickBot="1" x14ac:dyDescent="0.3">
      <c r="A92" s="61" t="s">
        <v>70</v>
      </c>
      <c r="B92" s="48">
        <v>0.5</v>
      </c>
      <c r="C92" s="48">
        <v>1.5</v>
      </c>
      <c r="D92" s="1">
        <f t="shared" si="3"/>
        <v>1</v>
      </c>
      <c r="E92" s="14"/>
      <c r="F92" s="2"/>
      <c r="G92" s="2"/>
    </row>
    <row r="93" spans="1:7" ht="19.899999999999999" customHeight="1" thickBot="1" x14ac:dyDescent="0.3">
      <c r="A93" s="61" t="s">
        <v>71</v>
      </c>
      <c r="B93" s="48">
        <v>5</v>
      </c>
      <c r="C93" s="48">
        <v>75</v>
      </c>
      <c r="D93" s="1">
        <f t="shared" si="3"/>
        <v>40</v>
      </c>
      <c r="E93" s="14"/>
      <c r="F93" s="2"/>
      <c r="G93" s="2"/>
    </row>
    <row r="94" spans="1:7" ht="19.899999999999999" customHeight="1" thickBot="1" x14ac:dyDescent="0.3">
      <c r="A94" s="61" t="s">
        <v>72</v>
      </c>
      <c r="B94" s="48">
        <v>5</v>
      </c>
      <c r="C94" s="48">
        <v>20</v>
      </c>
      <c r="D94" s="1">
        <f t="shared" si="3"/>
        <v>13</v>
      </c>
      <c r="E94" s="14"/>
      <c r="F94" s="2"/>
      <c r="G94" s="2"/>
    </row>
    <row r="95" spans="1:7" ht="19.899999999999999" customHeight="1" thickBot="1" x14ac:dyDescent="0.3">
      <c r="A95" s="61" t="s">
        <v>73</v>
      </c>
      <c r="B95" s="48">
        <v>5</v>
      </c>
      <c r="C95" s="48">
        <v>200</v>
      </c>
      <c r="D95" s="1">
        <f t="shared" si="3"/>
        <v>103</v>
      </c>
      <c r="E95" s="14"/>
      <c r="F95" s="2"/>
      <c r="G95" s="2"/>
    </row>
    <row r="96" spans="1:7" ht="19.899999999999999" customHeight="1" thickBot="1" x14ac:dyDescent="0.3">
      <c r="A96" s="61" t="s">
        <v>74</v>
      </c>
      <c r="B96" s="48">
        <v>2</v>
      </c>
      <c r="C96" s="48">
        <v>8</v>
      </c>
      <c r="D96" s="1">
        <f t="shared" si="3"/>
        <v>5</v>
      </c>
      <c r="E96" s="14"/>
      <c r="F96" s="2"/>
      <c r="G96" s="2"/>
    </row>
    <row r="97" spans="1:7" ht="19.899999999999999" customHeight="1" thickBot="1" x14ac:dyDescent="0.3">
      <c r="A97" s="61" t="s">
        <v>75</v>
      </c>
      <c r="B97" s="48">
        <v>0.5</v>
      </c>
      <c r="C97" s="48">
        <v>3</v>
      </c>
      <c r="D97" s="1">
        <f t="shared" si="3"/>
        <v>2</v>
      </c>
      <c r="E97" s="14"/>
      <c r="F97" s="2"/>
      <c r="G97" s="2"/>
    </row>
    <row r="98" spans="1:7" ht="19.899999999999999" customHeight="1" thickBot="1" x14ac:dyDescent="0.3">
      <c r="A98" s="61" t="s">
        <v>76</v>
      </c>
      <c r="B98" s="48">
        <v>1</v>
      </c>
      <c r="C98" s="48">
        <v>3</v>
      </c>
      <c r="D98" s="1">
        <f t="shared" si="3"/>
        <v>2</v>
      </c>
      <c r="E98" s="14"/>
      <c r="F98" s="2"/>
      <c r="G98" s="2"/>
    </row>
    <row r="99" spans="1:7" ht="19.899999999999999" customHeight="1" thickBot="1" x14ac:dyDescent="0.3">
      <c r="A99" s="61" t="s">
        <v>77</v>
      </c>
      <c r="B99" s="48">
        <v>2</v>
      </c>
      <c r="C99" s="48">
        <v>8</v>
      </c>
      <c r="D99" s="1">
        <f t="shared" si="3"/>
        <v>5</v>
      </c>
      <c r="E99" s="14"/>
      <c r="F99" s="2"/>
      <c r="G99" s="2"/>
    </row>
    <row r="100" spans="1:7" ht="19.899999999999999" customHeight="1" x14ac:dyDescent="0.25">
      <c r="A100" s="62" t="s">
        <v>78</v>
      </c>
      <c r="B100" s="49">
        <v>1.5</v>
      </c>
      <c r="C100" s="49">
        <v>12</v>
      </c>
      <c r="D100" s="1">
        <f t="shared" si="3"/>
        <v>7</v>
      </c>
      <c r="E100" s="14"/>
      <c r="F100" s="5"/>
      <c r="G100" s="5"/>
    </row>
    <row r="101" spans="1:7" ht="19.899999999999999" customHeight="1" thickBot="1" x14ac:dyDescent="0.3">
      <c r="A101" s="64" t="s">
        <v>79</v>
      </c>
      <c r="B101" s="51">
        <v>0.5</v>
      </c>
      <c r="C101" s="51">
        <v>4</v>
      </c>
      <c r="D101" s="16">
        <f t="shared" si="3"/>
        <v>2</v>
      </c>
      <c r="E101" s="14"/>
      <c r="F101" s="5"/>
      <c r="G101" s="5"/>
    </row>
    <row r="102" spans="1:7" ht="16.5" thickBot="1" x14ac:dyDescent="0.3">
      <c r="A102" s="79" t="s">
        <v>144</v>
      </c>
      <c r="B102" s="80"/>
      <c r="C102" s="80"/>
      <c r="D102" s="81"/>
      <c r="E102" s="14"/>
      <c r="F102" s="24">
        <f>SUM(F81:F101)</f>
        <v>0</v>
      </c>
      <c r="G102" s="15"/>
    </row>
    <row r="103" spans="1:7" ht="15.75" thickBot="1" x14ac:dyDescent="0.3">
      <c r="A103" s="29"/>
      <c r="B103" s="54"/>
      <c r="C103" s="54"/>
      <c r="D103" s="27"/>
      <c r="E103" s="14"/>
      <c r="F103" s="14"/>
      <c r="G103" s="14"/>
    </row>
    <row r="104" spans="1:7" ht="18.75" x14ac:dyDescent="0.25">
      <c r="A104" s="82" t="s">
        <v>145</v>
      </c>
      <c r="B104" s="83"/>
      <c r="C104" s="83"/>
      <c r="D104" s="83"/>
      <c r="E104" s="6"/>
      <c r="F104" s="6"/>
      <c r="G104" s="7"/>
    </row>
    <row r="105" spans="1:7" ht="15.75" thickBot="1" x14ac:dyDescent="0.3">
      <c r="A105" s="28" t="s">
        <v>80</v>
      </c>
      <c r="B105" s="47" t="s">
        <v>1</v>
      </c>
      <c r="C105" s="47" t="s">
        <v>2</v>
      </c>
      <c r="D105" s="58" t="s">
        <v>131</v>
      </c>
      <c r="E105" s="8"/>
      <c r="F105" s="8"/>
      <c r="G105" s="10"/>
    </row>
    <row r="106" spans="1:7" ht="19.899999999999999" customHeight="1" thickBot="1" x14ac:dyDescent="0.3">
      <c r="A106" s="61" t="s">
        <v>17</v>
      </c>
      <c r="B106" s="48">
        <v>7.5</v>
      </c>
      <c r="C106" s="48">
        <v>25</v>
      </c>
      <c r="D106" s="1">
        <f t="shared" ref="D106:D119" si="4">ROUND(AVERAGE(B106:C106),0)</f>
        <v>16</v>
      </c>
      <c r="E106" s="14"/>
      <c r="F106" s="4"/>
      <c r="G106" s="2"/>
    </row>
    <row r="107" spans="1:7" ht="19.899999999999999" customHeight="1" thickBot="1" x14ac:dyDescent="0.3">
      <c r="A107" s="61" t="s">
        <v>81</v>
      </c>
      <c r="B107" s="48">
        <v>15</v>
      </c>
      <c r="C107" s="48">
        <v>60</v>
      </c>
      <c r="D107" s="1">
        <f t="shared" si="4"/>
        <v>38</v>
      </c>
      <c r="E107" s="14"/>
      <c r="F107" s="2"/>
      <c r="G107" s="2"/>
    </row>
    <row r="108" spans="1:7" ht="19.899999999999999" customHeight="1" thickBot="1" x14ac:dyDescent="0.3">
      <c r="A108" s="61" t="s">
        <v>82</v>
      </c>
      <c r="B108" s="48">
        <v>2</v>
      </c>
      <c r="C108" s="48">
        <v>8</v>
      </c>
      <c r="D108" s="1">
        <f t="shared" si="4"/>
        <v>5</v>
      </c>
      <c r="E108" s="14"/>
      <c r="F108" s="2"/>
      <c r="G108" s="2"/>
    </row>
    <row r="109" spans="1:7" ht="19.899999999999999" customHeight="1" thickBot="1" x14ac:dyDescent="0.3">
      <c r="A109" s="61" t="s">
        <v>83</v>
      </c>
      <c r="B109" s="48">
        <v>5</v>
      </c>
      <c r="C109" s="48">
        <v>20</v>
      </c>
      <c r="D109" s="1">
        <f t="shared" si="4"/>
        <v>13</v>
      </c>
      <c r="E109" s="14"/>
      <c r="F109" s="2"/>
      <c r="G109" s="2"/>
    </row>
    <row r="110" spans="1:7" ht="19.899999999999999" customHeight="1" thickBot="1" x14ac:dyDescent="0.3">
      <c r="A110" s="61" t="s">
        <v>20</v>
      </c>
      <c r="B110" s="48">
        <v>2.5</v>
      </c>
      <c r="C110" s="48">
        <v>12</v>
      </c>
      <c r="D110" s="1">
        <f t="shared" si="4"/>
        <v>7</v>
      </c>
      <c r="E110" s="14"/>
      <c r="F110" s="2"/>
      <c r="G110" s="2"/>
    </row>
    <row r="111" spans="1:7" ht="19.899999999999999" customHeight="1" thickBot="1" x14ac:dyDescent="0.3">
      <c r="A111" s="61" t="s">
        <v>21</v>
      </c>
      <c r="B111" s="48">
        <v>3.5</v>
      </c>
      <c r="C111" s="48">
        <v>25</v>
      </c>
      <c r="D111" s="1">
        <f t="shared" si="4"/>
        <v>14</v>
      </c>
      <c r="E111" s="14"/>
      <c r="F111" s="2"/>
      <c r="G111" s="2"/>
    </row>
    <row r="112" spans="1:7" ht="19.899999999999999" customHeight="1" thickBot="1" x14ac:dyDescent="0.3">
      <c r="A112" s="61" t="s">
        <v>84</v>
      </c>
      <c r="B112" s="48">
        <v>3.5</v>
      </c>
      <c r="C112" s="48">
        <v>10</v>
      </c>
      <c r="D112" s="1">
        <f t="shared" si="4"/>
        <v>7</v>
      </c>
      <c r="E112" s="14"/>
      <c r="F112" s="2"/>
      <c r="G112" s="2"/>
    </row>
    <row r="113" spans="1:7" ht="19.899999999999999" customHeight="1" thickBot="1" x14ac:dyDescent="0.3">
      <c r="A113" s="61" t="s">
        <v>23</v>
      </c>
      <c r="B113" s="48">
        <v>5</v>
      </c>
      <c r="C113" s="48">
        <v>12</v>
      </c>
      <c r="D113" s="1">
        <f t="shared" si="4"/>
        <v>9</v>
      </c>
      <c r="E113" s="14"/>
      <c r="F113" s="2"/>
      <c r="G113" s="2"/>
    </row>
    <row r="114" spans="1:7" ht="19.899999999999999" customHeight="1" thickBot="1" x14ac:dyDescent="0.3">
      <c r="A114" s="61" t="s">
        <v>85</v>
      </c>
      <c r="B114" s="48">
        <v>15</v>
      </c>
      <c r="C114" s="48">
        <v>60</v>
      </c>
      <c r="D114" s="1">
        <f t="shared" si="4"/>
        <v>38</v>
      </c>
      <c r="E114" s="14"/>
      <c r="F114" s="2"/>
      <c r="G114" s="2"/>
    </row>
    <row r="115" spans="1:7" ht="19.899999999999999" customHeight="1" thickBot="1" x14ac:dyDescent="0.3">
      <c r="A115" s="61" t="s">
        <v>26</v>
      </c>
      <c r="B115" s="48">
        <v>2.5</v>
      </c>
      <c r="C115" s="48">
        <v>12</v>
      </c>
      <c r="D115" s="1">
        <f t="shared" si="4"/>
        <v>7</v>
      </c>
      <c r="E115" s="14"/>
      <c r="F115" s="2"/>
      <c r="G115" s="2"/>
    </row>
    <row r="116" spans="1:7" ht="19.899999999999999" customHeight="1" thickBot="1" x14ac:dyDescent="0.3">
      <c r="A116" s="61" t="s">
        <v>86</v>
      </c>
      <c r="B116" s="48">
        <v>2.5</v>
      </c>
      <c r="C116" s="48">
        <v>8</v>
      </c>
      <c r="D116" s="1">
        <f t="shared" si="4"/>
        <v>5</v>
      </c>
      <c r="E116" s="14"/>
      <c r="F116" s="2"/>
      <c r="G116" s="2"/>
    </row>
    <row r="117" spans="1:7" ht="19.899999999999999" customHeight="1" thickBot="1" x14ac:dyDescent="0.3">
      <c r="A117" s="61" t="s">
        <v>87</v>
      </c>
      <c r="B117" s="48">
        <v>10</v>
      </c>
      <c r="C117" s="48">
        <v>60</v>
      </c>
      <c r="D117" s="1">
        <f t="shared" si="4"/>
        <v>35</v>
      </c>
      <c r="E117" s="14"/>
      <c r="F117" s="2"/>
      <c r="G117" s="2"/>
    </row>
    <row r="118" spans="1:7" ht="19.899999999999999" customHeight="1" x14ac:dyDescent="0.25">
      <c r="A118" s="62" t="s">
        <v>88</v>
      </c>
      <c r="B118" s="49">
        <v>1</v>
      </c>
      <c r="C118" s="49">
        <v>3</v>
      </c>
      <c r="D118" s="1">
        <f t="shared" si="4"/>
        <v>2</v>
      </c>
      <c r="E118" s="14"/>
      <c r="F118" s="5"/>
      <c r="G118" s="5"/>
    </row>
    <row r="119" spans="1:7" ht="19.899999999999999" customHeight="1" thickBot="1" x14ac:dyDescent="0.3">
      <c r="A119" s="64" t="s">
        <v>89</v>
      </c>
      <c r="B119" s="51">
        <v>1</v>
      </c>
      <c r="C119" s="51">
        <v>3</v>
      </c>
      <c r="D119" s="16">
        <f t="shared" si="4"/>
        <v>2</v>
      </c>
      <c r="E119" s="14"/>
      <c r="F119" s="5"/>
      <c r="G119" s="5"/>
    </row>
    <row r="120" spans="1:7" ht="16.5" thickBot="1" x14ac:dyDescent="0.3">
      <c r="A120" s="79" t="s">
        <v>146</v>
      </c>
      <c r="B120" s="80"/>
      <c r="C120" s="80"/>
      <c r="D120" s="84"/>
      <c r="E120" s="14"/>
      <c r="F120" s="24">
        <f>SUM(F106:F119)</f>
        <v>0</v>
      </c>
      <c r="G120" s="15"/>
    </row>
    <row r="121" spans="1:7" ht="15.75" thickBot="1" x14ac:dyDescent="0.3">
      <c r="A121" s="29"/>
      <c r="B121" s="54"/>
      <c r="C121" s="54"/>
      <c r="D121" s="27"/>
      <c r="E121" s="14"/>
      <c r="F121" s="14"/>
      <c r="G121" s="14"/>
    </row>
    <row r="122" spans="1:7" ht="18.75" x14ac:dyDescent="0.25">
      <c r="A122" s="67" t="s">
        <v>147</v>
      </c>
      <c r="B122" s="68"/>
      <c r="C122" s="68"/>
      <c r="D122" s="68"/>
      <c r="E122" s="6"/>
      <c r="F122" s="6"/>
      <c r="G122" s="7"/>
    </row>
    <row r="123" spans="1:7" ht="15.75" thickBot="1" x14ac:dyDescent="0.3">
      <c r="A123" s="28" t="s">
        <v>90</v>
      </c>
      <c r="B123" s="47" t="s">
        <v>1</v>
      </c>
      <c r="C123" s="47" t="s">
        <v>2</v>
      </c>
      <c r="D123" s="58" t="s">
        <v>131</v>
      </c>
      <c r="E123" s="8"/>
      <c r="F123" s="8"/>
      <c r="G123" s="9"/>
    </row>
    <row r="124" spans="1:7" ht="19.899999999999999" customHeight="1" thickBot="1" x14ac:dyDescent="0.3">
      <c r="A124" s="61" t="s">
        <v>91</v>
      </c>
      <c r="B124" s="48">
        <v>10</v>
      </c>
      <c r="C124" s="48">
        <v>30</v>
      </c>
      <c r="D124" s="1">
        <f t="shared" ref="D124:D149" si="5">ROUND(AVERAGE(B124:C124),0)</f>
        <v>20</v>
      </c>
      <c r="E124" s="14"/>
      <c r="F124" s="11"/>
      <c r="G124" s="4"/>
    </row>
    <row r="125" spans="1:7" ht="19.899999999999999" customHeight="1" thickBot="1" x14ac:dyDescent="0.3">
      <c r="A125" s="61" t="s">
        <v>92</v>
      </c>
      <c r="B125" s="48">
        <v>5</v>
      </c>
      <c r="C125" s="48">
        <v>80</v>
      </c>
      <c r="D125" s="1">
        <f t="shared" si="5"/>
        <v>43</v>
      </c>
      <c r="E125" s="14"/>
      <c r="F125" s="12"/>
      <c r="G125" s="2"/>
    </row>
    <row r="126" spans="1:7" ht="19.899999999999999" customHeight="1" thickBot="1" x14ac:dyDescent="0.3">
      <c r="A126" s="61" t="s">
        <v>93</v>
      </c>
      <c r="B126" s="48">
        <v>1</v>
      </c>
      <c r="C126" s="48">
        <v>3</v>
      </c>
      <c r="D126" s="1">
        <f t="shared" si="5"/>
        <v>2</v>
      </c>
      <c r="E126" s="14"/>
      <c r="F126" s="12"/>
      <c r="G126" s="2"/>
    </row>
    <row r="127" spans="1:7" ht="19.899999999999999" customHeight="1" thickBot="1" x14ac:dyDescent="0.3">
      <c r="A127" s="61" t="s">
        <v>94</v>
      </c>
      <c r="B127" s="48">
        <v>1</v>
      </c>
      <c r="C127" s="48">
        <v>3</v>
      </c>
      <c r="D127" s="1">
        <f t="shared" si="5"/>
        <v>2</v>
      </c>
      <c r="E127" s="14"/>
      <c r="F127" s="12"/>
      <c r="G127" s="2"/>
    </row>
    <row r="128" spans="1:7" ht="19.899999999999999" customHeight="1" thickBot="1" x14ac:dyDescent="0.3">
      <c r="A128" s="61" t="s">
        <v>95</v>
      </c>
      <c r="B128" s="48">
        <v>0.75</v>
      </c>
      <c r="C128" s="48">
        <v>1.5</v>
      </c>
      <c r="D128" s="1">
        <f t="shared" si="5"/>
        <v>1</v>
      </c>
      <c r="E128" s="14"/>
      <c r="F128" s="12"/>
      <c r="G128" s="2"/>
    </row>
    <row r="129" spans="1:7" ht="19.899999999999999" customHeight="1" thickBot="1" x14ac:dyDescent="0.3">
      <c r="A129" s="61" t="s">
        <v>96</v>
      </c>
      <c r="B129" s="48">
        <v>2</v>
      </c>
      <c r="C129" s="48">
        <v>5</v>
      </c>
      <c r="D129" s="1">
        <f t="shared" si="5"/>
        <v>4</v>
      </c>
      <c r="E129" s="14"/>
      <c r="F129" s="12"/>
      <c r="G129" s="2"/>
    </row>
    <row r="130" spans="1:7" ht="19.899999999999999" customHeight="1" thickBot="1" x14ac:dyDescent="0.3">
      <c r="A130" s="61" t="s">
        <v>97</v>
      </c>
      <c r="B130" s="48">
        <v>5</v>
      </c>
      <c r="C130" s="48">
        <v>50</v>
      </c>
      <c r="D130" s="1">
        <f t="shared" si="5"/>
        <v>28</v>
      </c>
      <c r="E130" s="14"/>
      <c r="F130" s="12"/>
      <c r="G130" s="2"/>
    </row>
    <row r="131" spans="1:7" ht="19.899999999999999" customHeight="1" thickBot="1" x14ac:dyDescent="0.3">
      <c r="A131" s="61" t="s">
        <v>98</v>
      </c>
      <c r="B131" s="48">
        <v>5</v>
      </c>
      <c r="C131" s="48">
        <v>150</v>
      </c>
      <c r="D131" s="1">
        <f t="shared" si="5"/>
        <v>78</v>
      </c>
      <c r="E131" s="14"/>
      <c r="F131" s="12"/>
      <c r="G131" s="2"/>
    </row>
    <row r="132" spans="1:7" ht="19.899999999999999" customHeight="1" thickBot="1" x14ac:dyDescent="0.3">
      <c r="A132" s="61" t="s">
        <v>99</v>
      </c>
      <c r="B132" s="48">
        <v>75</v>
      </c>
      <c r="C132" s="48">
        <v>400</v>
      </c>
      <c r="D132" s="1">
        <f t="shared" si="5"/>
        <v>238</v>
      </c>
      <c r="E132" s="14"/>
      <c r="F132" s="12"/>
      <c r="G132" s="2"/>
    </row>
    <row r="133" spans="1:7" ht="19.899999999999999" customHeight="1" thickBot="1" x14ac:dyDescent="0.3">
      <c r="A133" s="61" t="s">
        <v>100</v>
      </c>
      <c r="B133" s="48">
        <v>40</v>
      </c>
      <c r="C133" s="48">
        <v>200</v>
      </c>
      <c r="D133" s="1">
        <f t="shared" si="5"/>
        <v>120</v>
      </c>
      <c r="E133" s="14"/>
      <c r="F133" s="12"/>
      <c r="G133" s="2"/>
    </row>
    <row r="134" spans="1:7" ht="19.899999999999999" customHeight="1" thickBot="1" x14ac:dyDescent="0.3">
      <c r="A134" s="61" t="s">
        <v>101</v>
      </c>
      <c r="B134" s="48">
        <v>2</v>
      </c>
      <c r="C134" s="48">
        <v>5</v>
      </c>
      <c r="D134" s="1">
        <f t="shared" si="5"/>
        <v>4</v>
      </c>
      <c r="E134" s="14"/>
      <c r="F134" s="12"/>
      <c r="G134" s="2"/>
    </row>
    <row r="135" spans="1:7" ht="19.899999999999999" customHeight="1" thickBot="1" x14ac:dyDescent="0.3">
      <c r="A135" s="61" t="s">
        <v>102</v>
      </c>
      <c r="B135" s="48">
        <v>8</v>
      </c>
      <c r="C135" s="48">
        <v>15</v>
      </c>
      <c r="D135" s="1">
        <f t="shared" si="5"/>
        <v>12</v>
      </c>
      <c r="E135" s="14"/>
      <c r="F135" s="12"/>
      <c r="G135" s="2"/>
    </row>
    <row r="136" spans="1:7" ht="19.899999999999999" customHeight="1" thickBot="1" x14ac:dyDescent="0.3">
      <c r="A136" s="61" t="s">
        <v>103</v>
      </c>
      <c r="B136" s="48">
        <v>5</v>
      </c>
      <c r="C136" s="48">
        <v>25</v>
      </c>
      <c r="D136" s="1">
        <f t="shared" si="5"/>
        <v>15</v>
      </c>
      <c r="E136" s="14"/>
      <c r="F136" s="12"/>
      <c r="G136" s="2"/>
    </row>
    <row r="137" spans="1:7" ht="19.899999999999999" customHeight="1" thickBot="1" x14ac:dyDescent="0.3">
      <c r="A137" s="61" t="s">
        <v>104</v>
      </c>
      <c r="B137" s="48">
        <v>2</v>
      </c>
      <c r="C137" s="48">
        <v>25</v>
      </c>
      <c r="D137" s="1">
        <f t="shared" si="5"/>
        <v>14</v>
      </c>
      <c r="E137" s="14"/>
      <c r="F137" s="12"/>
      <c r="G137" s="2"/>
    </row>
    <row r="138" spans="1:7" ht="19.899999999999999" customHeight="1" thickBot="1" x14ac:dyDescent="0.3">
      <c r="A138" s="61" t="s">
        <v>105</v>
      </c>
      <c r="B138" s="48">
        <v>3</v>
      </c>
      <c r="C138" s="48">
        <v>15</v>
      </c>
      <c r="D138" s="1">
        <f t="shared" si="5"/>
        <v>9</v>
      </c>
      <c r="E138" s="14"/>
      <c r="F138" s="12"/>
      <c r="G138" s="2"/>
    </row>
    <row r="139" spans="1:7" ht="19.899999999999999" customHeight="1" thickBot="1" x14ac:dyDescent="0.3">
      <c r="A139" s="61" t="s">
        <v>106</v>
      </c>
      <c r="B139" s="48">
        <v>5</v>
      </c>
      <c r="C139" s="48">
        <v>15</v>
      </c>
      <c r="D139" s="1">
        <f t="shared" si="5"/>
        <v>10</v>
      </c>
      <c r="E139" s="14"/>
      <c r="F139" s="12"/>
      <c r="G139" s="2"/>
    </row>
    <row r="140" spans="1:7" ht="19.899999999999999" customHeight="1" thickBot="1" x14ac:dyDescent="0.3">
      <c r="A140" s="61" t="s">
        <v>107</v>
      </c>
      <c r="B140" s="48">
        <v>25</v>
      </c>
      <c r="C140" s="48">
        <v>75</v>
      </c>
      <c r="D140" s="1">
        <f t="shared" si="5"/>
        <v>50</v>
      </c>
      <c r="E140" s="14"/>
      <c r="F140" s="12"/>
      <c r="G140" s="2"/>
    </row>
    <row r="141" spans="1:7" ht="19.899999999999999" customHeight="1" thickBot="1" x14ac:dyDescent="0.3">
      <c r="A141" s="61" t="s">
        <v>108</v>
      </c>
      <c r="B141" s="48">
        <v>75</v>
      </c>
      <c r="C141" s="48">
        <v>300</v>
      </c>
      <c r="D141" s="1">
        <f t="shared" si="5"/>
        <v>188</v>
      </c>
      <c r="E141" s="14"/>
      <c r="F141" s="12"/>
      <c r="G141" s="2"/>
    </row>
    <row r="142" spans="1:7" ht="19.899999999999999" customHeight="1" thickBot="1" x14ac:dyDescent="0.3">
      <c r="A142" s="61" t="s">
        <v>109</v>
      </c>
      <c r="B142" s="48">
        <v>7.5</v>
      </c>
      <c r="C142" s="48">
        <v>50</v>
      </c>
      <c r="D142" s="1">
        <f t="shared" si="5"/>
        <v>29</v>
      </c>
      <c r="E142" s="14"/>
      <c r="F142" s="12"/>
      <c r="G142" s="2"/>
    </row>
    <row r="143" spans="1:7" ht="19.899999999999999" customHeight="1" thickBot="1" x14ac:dyDescent="0.3">
      <c r="A143" s="61" t="s">
        <v>110</v>
      </c>
      <c r="B143" s="48">
        <v>3</v>
      </c>
      <c r="C143" s="48">
        <v>15</v>
      </c>
      <c r="D143" s="1">
        <f t="shared" si="5"/>
        <v>9</v>
      </c>
      <c r="E143" s="14"/>
      <c r="F143" s="12"/>
      <c r="G143" s="2"/>
    </row>
    <row r="144" spans="1:7" ht="19.899999999999999" customHeight="1" thickBot="1" x14ac:dyDescent="0.3">
      <c r="A144" s="61" t="s">
        <v>111</v>
      </c>
      <c r="B144" s="48">
        <v>15</v>
      </c>
      <c r="C144" s="48">
        <v>85</v>
      </c>
      <c r="D144" s="1">
        <f t="shared" si="5"/>
        <v>50</v>
      </c>
      <c r="E144" s="14"/>
      <c r="F144" s="12"/>
      <c r="G144" s="2"/>
    </row>
    <row r="145" spans="1:7" ht="19.899999999999999" customHeight="1" thickBot="1" x14ac:dyDescent="0.3">
      <c r="A145" s="61" t="s">
        <v>112</v>
      </c>
      <c r="B145" s="48">
        <v>15</v>
      </c>
      <c r="C145" s="48">
        <v>75</v>
      </c>
      <c r="D145" s="1">
        <f t="shared" si="5"/>
        <v>45</v>
      </c>
      <c r="E145" s="14"/>
      <c r="F145" s="12"/>
      <c r="G145" s="2"/>
    </row>
    <row r="146" spans="1:7" ht="19.899999999999999" customHeight="1" thickBot="1" x14ac:dyDescent="0.3">
      <c r="A146" s="61" t="s">
        <v>113</v>
      </c>
      <c r="B146" s="48">
        <v>0.5</v>
      </c>
      <c r="C146" s="48">
        <v>1</v>
      </c>
      <c r="D146" s="1">
        <f t="shared" si="5"/>
        <v>1</v>
      </c>
      <c r="E146" s="14"/>
      <c r="F146" s="12"/>
      <c r="G146" s="2"/>
    </row>
    <row r="147" spans="1:7" ht="19.899999999999999" customHeight="1" thickBot="1" x14ac:dyDescent="0.3">
      <c r="A147" s="61" t="s">
        <v>114</v>
      </c>
      <c r="B147" s="48">
        <v>2</v>
      </c>
      <c r="C147" s="48">
        <v>5</v>
      </c>
      <c r="D147" s="1">
        <f t="shared" si="5"/>
        <v>4</v>
      </c>
      <c r="E147" s="14"/>
      <c r="F147" s="12"/>
      <c r="G147" s="2"/>
    </row>
    <row r="148" spans="1:7" ht="19.899999999999999" customHeight="1" thickBot="1" x14ac:dyDescent="0.3">
      <c r="A148" s="61" t="s">
        <v>115</v>
      </c>
      <c r="B148" s="48">
        <v>5</v>
      </c>
      <c r="C148" s="48">
        <v>25</v>
      </c>
      <c r="D148" s="1">
        <f t="shared" si="5"/>
        <v>15</v>
      </c>
      <c r="E148" s="14"/>
      <c r="F148" s="12"/>
      <c r="G148" s="2"/>
    </row>
    <row r="149" spans="1:7" ht="19.899999999999999" customHeight="1" thickBot="1" x14ac:dyDescent="0.3">
      <c r="A149" s="61" t="s">
        <v>116</v>
      </c>
      <c r="B149" s="48">
        <v>2</v>
      </c>
      <c r="C149" s="48">
        <v>6</v>
      </c>
      <c r="D149" s="1">
        <f t="shared" si="5"/>
        <v>4</v>
      </c>
      <c r="E149" s="14"/>
      <c r="F149" s="12"/>
      <c r="G149" s="2"/>
    </row>
    <row r="150" spans="1:7" ht="19.899999999999999" customHeight="1" x14ac:dyDescent="0.25">
      <c r="A150" s="62" t="s">
        <v>117</v>
      </c>
      <c r="B150" s="49">
        <v>15</v>
      </c>
      <c r="C150" s="49">
        <v>65</v>
      </c>
      <c r="D150" s="1">
        <f>ROUND(AVERAGE(B150:C150),0)</f>
        <v>40</v>
      </c>
      <c r="E150" s="14"/>
      <c r="F150" s="13"/>
      <c r="G150" s="5"/>
    </row>
    <row r="151" spans="1:7" ht="19.899999999999999" customHeight="1" thickBot="1" x14ac:dyDescent="0.3">
      <c r="A151" s="64" t="s">
        <v>135</v>
      </c>
      <c r="B151" s="51"/>
      <c r="C151" s="51"/>
      <c r="D151" s="16"/>
      <c r="E151" s="14"/>
      <c r="F151" s="5"/>
      <c r="G151" s="5"/>
    </row>
    <row r="152" spans="1:7" ht="16.5" thickBot="1" x14ac:dyDescent="0.3">
      <c r="A152" s="85" t="s">
        <v>148</v>
      </c>
      <c r="B152" s="86"/>
      <c r="C152" s="86"/>
      <c r="D152" s="87"/>
      <c r="E152" s="14"/>
      <c r="F152" s="24">
        <f>SUM(F124:F151)</f>
        <v>0</v>
      </c>
      <c r="G152" s="15"/>
    </row>
    <row r="153" spans="1:7" ht="15.75" thickBot="1" x14ac:dyDescent="0.3">
      <c r="A153" s="33"/>
      <c r="B153" s="54"/>
      <c r="C153" s="54"/>
      <c r="D153" s="27"/>
      <c r="E153" s="14"/>
      <c r="F153" s="14"/>
      <c r="G153" s="14"/>
    </row>
    <row r="154" spans="1:7" ht="18.75" x14ac:dyDescent="0.25">
      <c r="A154" s="67" t="s">
        <v>149</v>
      </c>
      <c r="B154" s="68"/>
      <c r="C154" s="68"/>
      <c r="D154" s="68"/>
      <c r="E154" s="6"/>
      <c r="F154" s="6"/>
      <c r="G154" s="7"/>
    </row>
    <row r="155" spans="1:7" ht="15.75" thickBot="1" x14ac:dyDescent="0.3">
      <c r="A155" s="28" t="s">
        <v>118</v>
      </c>
      <c r="B155" s="47" t="s">
        <v>1</v>
      </c>
      <c r="C155" s="47" t="s">
        <v>2</v>
      </c>
      <c r="D155" s="58" t="s">
        <v>131</v>
      </c>
      <c r="E155" s="8"/>
      <c r="F155" s="8"/>
      <c r="G155" s="9"/>
    </row>
    <row r="156" spans="1:7" ht="19.899999999999999" customHeight="1" thickBot="1" x14ac:dyDescent="0.3">
      <c r="A156" s="61" t="s">
        <v>119</v>
      </c>
      <c r="B156" s="48">
        <v>4</v>
      </c>
      <c r="C156" s="48">
        <v>12</v>
      </c>
      <c r="D156" s="1">
        <f t="shared" ref="D156:D178" si="6">ROUND(AVERAGE(B156:C156),0)</f>
        <v>8</v>
      </c>
      <c r="E156" s="14"/>
      <c r="F156" s="4"/>
      <c r="G156" s="4"/>
    </row>
    <row r="157" spans="1:7" ht="19.899999999999999" customHeight="1" thickBot="1" x14ac:dyDescent="0.3">
      <c r="A157" s="61" t="s">
        <v>120</v>
      </c>
      <c r="B157" s="48">
        <v>2.5</v>
      </c>
      <c r="C157" s="48">
        <v>12</v>
      </c>
      <c r="D157" s="1">
        <f t="shared" si="6"/>
        <v>7</v>
      </c>
      <c r="E157" s="14"/>
      <c r="F157" s="2"/>
      <c r="G157" s="2"/>
    </row>
    <row r="158" spans="1:7" ht="19.899999999999999" customHeight="1" thickBot="1" x14ac:dyDescent="0.3">
      <c r="A158" s="61" t="s">
        <v>13</v>
      </c>
      <c r="B158" s="48">
        <v>2.5</v>
      </c>
      <c r="C158" s="48">
        <v>12</v>
      </c>
      <c r="D158" s="1">
        <f t="shared" si="6"/>
        <v>7</v>
      </c>
      <c r="E158" s="14"/>
      <c r="F158" s="2"/>
      <c r="G158" s="2"/>
    </row>
    <row r="159" spans="1:7" ht="19.899999999999999" customHeight="1" thickBot="1" x14ac:dyDescent="0.3">
      <c r="A159" s="61" t="s">
        <v>14</v>
      </c>
      <c r="B159" s="48">
        <v>2</v>
      </c>
      <c r="C159" s="48">
        <v>5</v>
      </c>
      <c r="D159" s="1">
        <f t="shared" si="6"/>
        <v>4</v>
      </c>
      <c r="E159" s="14"/>
      <c r="F159" s="2"/>
      <c r="G159" s="2"/>
    </row>
    <row r="160" spans="1:7" ht="19.899999999999999" customHeight="1" thickBot="1" x14ac:dyDescent="0.3">
      <c r="A160" s="61" t="s">
        <v>121</v>
      </c>
      <c r="B160" s="48">
        <v>1</v>
      </c>
      <c r="C160" s="48">
        <v>3</v>
      </c>
      <c r="D160" s="1">
        <f t="shared" si="6"/>
        <v>2</v>
      </c>
      <c r="E160" s="14"/>
      <c r="F160" s="2"/>
      <c r="G160" s="2"/>
    </row>
    <row r="161" spans="1:7" ht="19.899999999999999" customHeight="1" thickBot="1" x14ac:dyDescent="0.3">
      <c r="A161" s="61" t="s">
        <v>15</v>
      </c>
      <c r="B161" s="48">
        <v>10</v>
      </c>
      <c r="C161" s="48">
        <v>40</v>
      </c>
      <c r="D161" s="1">
        <f t="shared" si="6"/>
        <v>25</v>
      </c>
      <c r="E161" s="14"/>
      <c r="F161" s="2"/>
      <c r="G161" s="2"/>
    </row>
    <row r="162" spans="1:7" ht="19.899999999999999" customHeight="1" thickBot="1" x14ac:dyDescent="0.3">
      <c r="A162" s="61" t="s">
        <v>16</v>
      </c>
      <c r="B162" s="48">
        <v>4</v>
      </c>
      <c r="C162" s="48">
        <v>20</v>
      </c>
      <c r="D162" s="1">
        <f t="shared" si="6"/>
        <v>12</v>
      </c>
      <c r="E162" s="14"/>
      <c r="F162" s="2"/>
      <c r="G162" s="2"/>
    </row>
    <row r="163" spans="1:7" ht="19.899999999999999" customHeight="1" thickBot="1" x14ac:dyDescent="0.3">
      <c r="A163" s="61" t="s">
        <v>122</v>
      </c>
      <c r="B163" s="48">
        <v>10</v>
      </c>
      <c r="C163" s="48">
        <v>60</v>
      </c>
      <c r="D163" s="1">
        <f t="shared" si="6"/>
        <v>35</v>
      </c>
      <c r="E163" s="14"/>
      <c r="F163" s="2"/>
      <c r="G163" s="2"/>
    </row>
    <row r="164" spans="1:7" ht="19.899999999999999" customHeight="1" thickBot="1" x14ac:dyDescent="0.3">
      <c r="A164" s="61" t="s">
        <v>123</v>
      </c>
      <c r="B164" s="48">
        <v>3</v>
      </c>
      <c r="C164" s="48">
        <v>8</v>
      </c>
      <c r="D164" s="1">
        <f t="shared" si="6"/>
        <v>6</v>
      </c>
      <c r="E164" s="14"/>
      <c r="F164" s="2"/>
      <c r="G164" s="2"/>
    </row>
    <row r="165" spans="1:7" ht="19.899999999999999" customHeight="1" thickBot="1" x14ac:dyDescent="0.3">
      <c r="A165" s="61" t="s">
        <v>124</v>
      </c>
      <c r="B165" s="48">
        <v>25</v>
      </c>
      <c r="C165" s="48">
        <v>400</v>
      </c>
      <c r="D165" s="1">
        <f t="shared" si="6"/>
        <v>213</v>
      </c>
      <c r="E165" s="14"/>
      <c r="F165" s="2"/>
      <c r="G165" s="2"/>
    </row>
    <row r="166" spans="1:7" ht="19.899999999999999" customHeight="1" thickBot="1" x14ac:dyDescent="0.3">
      <c r="A166" s="61" t="s">
        <v>125</v>
      </c>
      <c r="B166" s="48">
        <v>7</v>
      </c>
      <c r="C166" s="48">
        <v>15</v>
      </c>
      <c r="D166" s="1">
        <f t="shared" si="6"/>
        <v>11</v>
      </c>
      <c r="E166" s="14"/>
      <c r="F166" s="2"/>
      <c r="G166" s="2"/>
    </row>
    <row r="167" spans="1:7" ht="19.899999999999999" customHeight="1" thickBot="1" x14ac:dyDescent="0.3">
      <c r="A167" s="61" t="s">
        <v>126</v>
      </c>
      <c r="B167" s="48">
        <v>2</v>
      </c>
      <c r="C167" s="48">
        <v>20</v>
      </c>
      <c r="D167" s="1">
        <f t="shared" si="6"/>
        <v>11</v>
      </c>
      <c r="E167" s="14"/>
      <c r="F167" s="2"/>
      <c r="G167" s="2"/>
    </row>
    <row r="168" spans="1:7" ht="19.899999999999999" customHeight="1" thickBot="1" x14ac:dyDescent="0.3">
      <c r="A168" s="61" t="s">
        <v>127</v>
      </c>
      <c r="B168" s="48">
        <v>1</v>
      </c>
      <c r="C168" s="48">
        <v>8</v>
      </c>
      <c r="D168" s="1">
        <f t="shared" si="6"/>
        <v>5</v>
      </c>
      <c r="E168" s="14"/>
      <c r="F168" s="2"/>
      <c r="G168" s="2"/>
    </row>
    <row r="169" spans="1:7" ht="19.899999999999999" customHeight="1" thickBot="1" x14ac:dyDescent="0.3">
      <c r="A169" s="61" t="s">
        <v>17</v>
      </c>
      <c r="B169" s="48">
        <v>4</v>
      </c>
      <c r="C169" s="48">
        <v>12</v>
      </c>
      <c r="D169" s="1">
        <f t="shared" si="6"/>
        <v>8</v>
      </c>
      <c r="E169" s="14"/>
      <c r="F169" s="2"/>
      <c r="G169" s="2"/>
    </row>
    <row r="170" spans="1:7" ht="19.899999999999999" customHeight="1" thickBot="1" x14ac:dyDescent="0.3">
      <c r="A170" s="61" t="s">
        <v>128</v>
      </c>
      <c r="B170" s="48">
        <v>4</v>
      </c>
      <c r="C170" s="48">
        <v>12</v>
      </c>
      <c r="D170" s="1">
        <f t="shared" si="6"/>
        <v>8</v>
      </c>
      <c r="E170" s="14"/>
      <c r="F170" s="2"/>
      <c r="G170" s="2"/>
    </row>
    <row r="171" spans="1:7" ht="19.899999999999999" customHeight="1" thickBot="1" x14ac:dyDescent="0.3">
      <c r="A171" s="61" t="s">
        <v>129</v>
      </c>
      <c r="B171" s="48">
        <v>6.5</v>
      </c>
      <c r="C171" s="48">
        <v>25</v>
      </c>
      <c r="D171" s="1">
        <f t="shared" si="6"/>
        <v>16</v>
      </c>
      <c r="E171" s="14"/>
      <c r="F171" s="2"/>
      <c r="G171" s="2"/>
    </row>
    <row r="172" spans="1:7" ht="19.899999999999999" customHeight="1" thickBot="1" x14ac:dyDescent="0.3">
      <c r="A172" s="61" t="s">
        <v>21</v>
      </c>
      <c r="B172" s="48">
        <v>2</v>
      </c>
      <c r="C172" s="48">
        <v>25</v>
      </c>
      <c r="D172" s="1">
        <f t="shared" si="6"/>
        <v>14</v>
      </c>
      <c r="E172" s="14"/>
      <c r="F172" s="2"/>
      <c r="G172" s="2"/>
    </row>
    <row r="173" spans="1:7" ht="19.899999999999999" customHeight="1" thickBot="1" x14ac:dyDescent="0.3">
      <c r="A173" s="61" t="s">
        <v>22</v>
      </c>
      <c r="B173" s="48">
        <v>3</v>
      </c>
      <c r="C173" s="48">
        <v>8</v>
      </c>
      <c r="D173" s="1">
        <f t="shared" si="6"/>
        <v>6</v>
      </c>
      <c r="E173" s="14"/>
      <c r="F173" s="2"/>
      <c r="G173" s="2"/>
    </row>
    <row r="174" spans="1:7" ht="19.899999999999999" customHeight="1" thickBot="1" x14ac:dyDescent="0.3">
      <c r="A174" s="61" t="s">
        <v>23</v>
      </c>
      <c r="B174" s="48">
        <v>3.5</v>
      </c>
      <c r="C174" s="48">
        <v>12</v>
      </c>
      <c r="D174" s="1">
        <f t="shared" si="6"/>
        <v>8</v>
      </c>
      <c r="E174" s="14"/>
      <c r="F174" s="2"/>
      <c r="G174" s="2"/>
    </row>
    <row r="175" spans="1:7" ht="19.899999999999999" customHeight="1" thickBot="1" x14ac:dyDescent="0.3">
      <c r="A175" s="61" t="s">
        <v>130</v>
      </c>
      <c r="B175" s="48">
        <v>1</v>
      </c>
      <c r="C175" s="48">
        <v>6</v>
      </c>
      <c r="D175" s="1">
        <f t="shared" si="6"/>
        <v>4</v>
      </c>
      <c r="E175" s="14"/>
      <c r="F175" s="2"/>
      <c r="G175" s="2"/>
    </row>
    <row r="176" spans="1:7" ht="19.899999999999999" customHeight="1" thickBot="1" x14ac:dyDescent="0.3">
      <c r="A176" s="61" t="s">
        <v>25</v>
      </c>
      <c r="B176" s="48">
        <v>0.5</v>
      </c>
      <c r="C176" s="48">
        <v>1.25</v>
      </c>
      <c r="D176" s="1">
        <f t="shared" si="6"/>
        <v>1</v>
      </c>
      <c r="E176" s="14"/>
      <c r="F176" s="2"/>
      <c r="G176" s="2"/>
    </row>
    <row r="177" spans="1:7" ht="19.899999999999999" customHeight="1" x14ac:dyDescent="0.25">
      <c r="A177" s="62" t="s">
        <v>85</v>
      </c>
      <c r="B177" s="49">
        <v>6</v>
      </c>
      <c r="C177" s="49">
        <v>25</v>
      </c>
      <c r="D177" s="1">
        <f t="shared" si="6"/>
        <v>16</v>
      </c>
      <c r="E177" s="14"/>
      <c r="F177" s="5"/>
      <c r="G177" s="5"/>
    </row>
    <row r="178" spans="1:7" ht="19.899999999999999" customHeight="1" thickBot="1" x14ac:dyDescent="0.3">
      <c r="A178" s="64" t="s">
        <v>26</v>
      </c>
      <c r="B178" s="51">
        <v>3.75</v>
      </c>
      <c r="C178" s="51">
        <v>15</v>
      </c>
      <c r="D178" s="16">
        <f t="shared" si="6"/>
        <v>9</v>
      </c>
      <c r="E178" s="14"/>
      <c r="F178" s="5"/>
      <c r="G178" s="5"/>
    </row>
    <row r="179" spans="1:7" ht="16.5" thickBot="1" x14ac:dyDescent="0.3">
      <c r="A179" s="72" t="s">
        <v>150</v>
      </c>
      <c r="B179" s="73"/>
      <c r="C179" s="73"/>
      <c r="D179" s="74"/>
      <c r="E179" s="14"/>
      <c r="F179" s="24">
        <f>SUM(F156:F178)</f>
        <v>0</v>
      </c>
      <c r="G179" s="15"/>
    </row>
    <row r="180" spans="1:7" ht="15.75" thickBot="1" x14ac:dyDescent="0.3">
      <c r="A180" s="34"/>
      <c r="B180" s="55"/>
      <c r="C180" s="55"/>
      <c r="D180" s="14"/>
      <c r="E180" s="14"/>
      <c r="F180" s="14"/>
      <c r="G180" s="14"/>
    </row>
    <row r="181" spans="1:7" ht="25.9" customHeight="1" thickBot="1" x14ac:dyDescent="0.3">
      <c r="A181" s="75" t="s">
        <v>151</v>
      </c>
      <c r="B181" s="76"/>
      <c r="C181" s="76"/>
      <c r="D181" s="76"/>
      <c r="E181" s="36"/>
      <c r="F181" s="37">
        <f>SUM(F179,F152,F120,F102,F77,F44,F25)</f>
        <v>0</v>
      </c>
      <c r="G181" s="38"/>
    </row>
  </sheetData>
  <mergeCells count="23">
    <mergeCell ref="A181:D181"/>
    <mergeCell ref="A104:D104"/>
    <mergeCell ref="A120:D120"/>
    <mergeCell ref="A122:D122"/>
    <mergeCell ref="A152:D152"/>
    <mergeCell ref="A154:D154"/>
    <mergeCell ref="A179:D179"/>
    <mergeCell ref="A44:D44"/>
    <mergeCell ref="A46:D46"/>
    <mergeCell ref="A77:D77"/>
    <mergeCell ref="A79:D79"/>
    <mergeCell ref="A102:D102"/>
    <mergeCell ref="A27:D27"/>
    <mergeCell ref="B7:D7"/>
    <mergeCell ref="A1:G1"/>
    <mergeCell ref="A2:G2"/>
    <mergeCell ref="A3:G3"/>
    <mergeCell ref="B6:D6"/>
    <mergeCell ref="B8:D8"/>
    <mergeCell ref="B9:D9"/>
    <mergeCell ref="B10:D10"/>
    <mergeCell ref="A14:D14"/>
    <mergeCell ref="A25:D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35C7-F5B8-46E7-A678-7354111EF5B7}">
  <dimension ref="A1:G181"/>
  <sheetViews>
    <sheetView workbookViewId="0">
      <selection activeCell="B6" sqref="B6:D6"/>
    </sheetView>
  </sheetViews>
  <sheetFormatPr defaultRowHeight="15" x14ac:dyDescent="0.25"/>
  <cols>
    <col min="1" max="1" width="30" style="30" customWidth="1"/>
    <col min="2" max="2" width="19" style="56" customWidth="1"/>
    <col min="3" max="3" width="21.85546875" style="56" customWidth="1"/>
    <col min="4" max="4" width="13.7109375" customWidth="1"/>
    <col min="5" max="5" width="5.85546875" customWidth="1"/>
    <col min="6" max="6" width="21.85546875" customWidth="1"/>
    <col min="7" max="7" width="85" customWidth="1"/>
  </cols>
  <sheetData>
    <row r="1" spans="1:7" ht="26.25" x14ac:dyDescent="0.4">
      <c r="A1" s="66" t="s">
        <v>136</v>
      </c>
      <c r="B1" s="66"/>
      <c r="C1" s="66"/>
      <c r="D1" s="66"/>
      <c r="E1" s="66"/>
      <c r="F1" s="66"/>
      <c r="G1" s="66"/>
    </row>
    <row r="2" spans="1:7" ht="13.15" customHeight="1" x14ac:dyDescent="0.5">
      <c r="A2" s="78"/>
      <c r="B2" s="78"/>
      <c r="C2" s="78"/>
      <c r="D2" s="78"/>
      <c r="E2" s="78"/>
      <c r="F2" s="78"/>
      <c r="G2" s="78"/>
    </row>
    <row r="3" spans="1:7" ht="15.75" x14ac:dyDescent="0.25">
      <c r="A3" s="77" t="s">
        <v>156</v>
      </c>
      <c r="B3" s="77"/>
      <c r="C3" s="77"/>
      <c r="D3" s="77"/>
      <c r="E3" s="77"/>
      <c r="F3" s="77"/>
      <c r="G3" s="77"/>
    </row>
    <row r="4" spans="1:7" ht="15.75" x14ac:dyDescent="0.25">
      <c r="A4" s="65"/>
      <c r="B4" s="65"/>
      <c r="C4" s="65"/>
      <c r="D4" s="65"/>
      <c r="E4" s="65"/>
      <c r="F4" s="65"/>
      <c r="G4" s="65"/>
    </row>
    <row r="5" spans="1:7" ht="15.75" thickBot="1" x14ac:dyDescent="0.3">
      <c r="A5" s="41"/>
      <c r="B5" s="44"/>
      <c r="C5" s="44"/>
      <c r="D5" s="40"/>
      <c r="E5" s="40"/>
      <c r="F5" s="40"/>
      <c r="G5" s="40"/>
    </row>
    <row r="6" spans="1:7" ht="20.100000000000001" customHeight="1" thickBot="1" x14ac:dyDescent="0.35">
      <c r="A6" s="59" t="s">
        <v>134</v>
      </c>
      <c r="B6" s="69"/>
      <c r="C6" s="70"/>
      <c r="D6" s="71"/>
      <c r="E6" s="45"/>
      <c r="F6" s="46" t="s">
        <v>137</v>
      </c>
      <c r="G6" s="35">
        <f>F181</f>
        <v>0</v>
      </c>
    </row>
    <row r="7" spans="1:7" ht="20.100000000000001" customHeight="1" thickBot="1" x14ac:dyDescent="0.3">
      <c r="A7" s="60" t="s">
        <v>152</v>
      </c>
      <c r="B7" s="69"/>
      <c r="C7" s="70"/>
      <c r="D7" s="71"/>
      <c r="E7" s="40"/>
      <c r="F7" s="40"/>
      <c r="G7" s="40"/>
    </row>
    <row r="8" spans="1:7" ht="20.100000000000001" customHeight="1" thickBot="1" x14ac:dyDescent="0.3">
      <c r="A8" s="60" t="s">
        <v>153</v>
      </c>
      <c r="B8" s="69"/>
      <c r="C8" s="70"/>
      <c r="D8" s="71"/>
      <c r="E8" s="40"/>
      <c r="F8" s="40"/>
      <c r="G8" s="40"/>
    </row>
    <row r="9" spans="1:7" ht="16.5" thickBot="1" x14ac:dyDescent="0.3">
      <c r="A9" s="60" t="s">
        <v>154</v>
      </c>
      <c r="B9" s="69"/>
      <c r="C9" s="70"/>
      <c r="D9" s="71"/>
      <c r="E9" s="40"/>
      <c r="F9" s="40"/>
      <c r="G9" s="40"/>
    </row>
    <row r="10" spans="1:7" ht="30.75" thickBot="1" x14ac:dyDescent="0.3">
      <c r="A10" s="60" t="s">
        <v>155</v>
      </c>
      <c r="B10" s="69"/>
      <c r="C10" s="70"/>
      <c r="D10" s="71"/>
      <c r="E10" s="40"/>
      <c r="F10" s="40"/>
      <c r="G10" s="40"/>
    </row>
    <row r="11" spans="1:7" ht="15.75" x14ac:dyDescent="0.25">
      <c r="A11" s="42"/>
      <c r="B11" s="43"/>
      <c r="C11" s="43"/>
      <c r="D11" s="40"/>
      <c r="E11" s="40"/>
      <c r="F11" s="40"/>
      <c r="G11" s="40"/>
    </row>
    <row r="12" spans="1:7" ht="15.75" thickBot="1" x14ac:dyDescent="0.3">
      <c r="A12" s="41"/>
      <c r="B12" s="44"/>
      <c r="C12" s="44"/>
      <c r="D12" s="40"/>
      <c r="E12" s="40"/>
      <c r="F12" s="40"/>
      <c r="G12" s="40"/>
    </row>
    <row r="13" spans="1:7" ht="16.5" thickBot="1" x14ac:dyDescent="0.3">
      <c r="A13" s="41"/>
      <c r="B13" s="44"/>
      <c r="C13" s="44"/>
      <c r="D13" s="40"/>
      <c r="E13" s="40"/>
      <c r="F13" s="57" t="s">
        <v>132</v>
      </c>
      <c r="G13" s="39" t="s">
        <v>133</v>
      </c>
    </row>
    <row r="14" spans="1:7" ht="20.25" x14ac:dyDescent="0.25">
      <c r="A14" s="82" t="s">
        <v>0</v>
      </c>
      <c r="B14" s="83"/>
      <c r="C14" s="83"/>
      <c r="D14" s="83"/>
      <c r="E14" s="20"/>
      <c r="F14" s="20"/>
      <c r="G14" s="21"/>
    </row>
    <row r="15" spans="1:7" ht="15.75" thickBot="1" x14ac:dyDescent="0.3">
      <c r="A15" s="28" t="s">
        <v>0</v>
      </c>
      <c r="B15" s="47" t="s">
        <v>1</v>
      </c>
      <c r="C15" s="47" t="s">
        <v>2</v>
      </c>
      <c r="D15" s="58" t="s">
        <v>131</v>
      </c>
      <c r="E15" s="8"/>
      <c r="F15" s="8"/>
      <c r="G15" s="9"/>
    </row>
    <row r="16" spans="1:7" ht="19.899999999999999" customHeight="1" thickBot="1" x14ac:dyDescent="0.3">
      <c r="A16" s="61" t="s">
        <v>3</v>
      </c>
      <c r="B16" s="48">
        <v>20</v>
      </c>
      <c r="C16" s="48">
        <v>90</v>
      </c>
      <c r="D16" s="1">
        <f>ROUND(AVERAGE(B16:C16),0)</f>
        <v>55</v>
      </c>
      <c r="E16" s="14"/>
      <c r="F16" s="4"/>
      <c r="G16" s="4"/>
    </row>
    <row r="17" spans="1:7" ht="19.899999999999999" customHeight="1" thickBot="1" x14ac:dyDescent="0.3">
      <c r="A17" s="61" t="s">
        <v>4</v>
      </c>
      <c r="B17" s="48">
        <v>45</v>
      </c>
      <c r="C17" s="48">
        <v>90</v>
      </c>
      <c r="D17" s="1">
        <f t="shared" ref="D17:D24" si="0">ROUND(AVERAGE(B17:C17),0)</f>
        <v>68</v>
      </c>
      <c r="E17" s="14"/>
      <c r="F17" s="2"/>
      <c r="G17" s="2"/>
    </row>
    <row r="18" spans="1:7" ht="19.899999999999999" customHeight="1" thickBot="1" x14ac:dyDescent="0.3">
      <c r="A18" s="61" t="s">
        <v>5</v>
      </c>
      <c r="B18" s="48">
        <v>75</v>
      </c>
      <c r="C18" s="48">
        <v>150</v>
      </c>
      <c r="D18" s="1">
        <f t="shared" si="0"/>
        <v>113</v>
      </c>
      <c r="E18" s="14"/>
      <c r="F18" s="2"/>
      <c r="G18" s="2"/>
    </row>
    <row r="19" spans="1:7" ht="19.899999999999999" customHeight="1" thickBot="1" x14ac:dyDescent="0.3">
      <c r="A19" s="61" t="s">
        <v>6</v>
      </c>
      <c r="B19" s="48">
        <v>50</v>
      </c>
      <c r="C19" s="48">
        <v>75</v>
      </c>
      <c r="D19" s="1">
        <f t="shared" si="0"/>
        <v>63</v>
      </c>
      <c r="E19" s="14"/>
      <c r="F19" s="2"/>
      <c r="G19" s="2"/>
    </row>
    <row r="20" spans="1:7" ht="19.899999999999999" customHeight="1" thickBot="1" x14ac:dyDescent="0.3">
      <c r="A20" s="61" t="s">
        <v>7</v>
      </c>
      <c r="B20" s="48">
        <v>7.5</v>
      </c>
      <c r="C20" s="48">
        <v>22</v>
      </c>
      <c r="D20" s="1">
        <f t="shared" si="0"/>
        <v>15</v>
      </c>
      <c r="E20" s="14"/>
      <c r="F20" s="2"/>
      <c r="G20" s="2"/>
    </row>
    <row r="21" spans="1:7" ht="19.899999999999999" customHeight="1" thickBot="1" x14ac:dyDescent="0.3">
      <c r="A21" s="61" t="s">
        <v>8</v>
      </c>
      <c r="B21" s="48">
        <v>10</v>
      </c>
      <c r="C21" s="48">
        <v>50</v>
      </c>
      <c r="D21" s="1">
        <f t="shared" si="0"/>
        <v>30</v>
      </c>
      <c r="E21" s="14"/>
      <c r="F21" s="2"/>
      <c r="G21" s="2"/>
    </row>
    <row r="22" spans="1:7" ht="19.899999999999999" customHeight="1" thickBot="1" x14ac:dyDescent="0.3">
      <c r="A22" s="61" t="s">
        <v>9</v>
      </c>
      <c r="B22" s="48">
        <v>75</v>
      </c>
      <c r="C22" s="48">
        <v>200</v>
      </c>
      <c r="D22" s="1">
        <f t="shared" si="0"/>
        <v>138</v>
      </c>
      <c r="E22" s="14"/>
      <c r="F22" s="2"/>
      <c r="G22" s="2"/>
    </row>
    <row r="23" spans="1:7" ht="19.899999999999999" customHeight="1" thickBot="1" x14ac:dyDescent="0.3">
      <c r="A23" s="61" t="s">
        <v>10</v>
      </c>
      <c r="B23" s="48">
        <v>75</v>
      </c>
      <c r="C23" s="48">
        <v>225</v>
      </c>
      <c r="D23" s="1">
        <f t="shared" si="0"/>
        <v>150</v>
      </c>
      <c r="E23" s="14"/>
      <c r="F23" s="2"/>
      <c r="G23" s="2"/>
    </row>
    <row r="24" spans="1:7" ht="19.899999999999999" customHeight="1" thickBot="1" x14ac:dyDescent="0.3">
      <c r="A24" s="62" t="s">
        <v>11</v>
      </c>
      <c r="B24" s="49">
        <v>40</v>
      </c>
      <c r="C24" s="49">
        <v>150</v>
      </c>
      <c r="D24" s="1">
        <f t="shared" si="0"/>
        <v>95</v>
      </c>
      <c r="E24" s="14"/>
      <c r="F24" s="5"/>
      <c r="G24" s="5"/>
    </row>
    <row r="25" spans="1:7" ht="16.5" thickBot="1" x14ac:dyDescent="0.3">
      <c r="A25" s="79" t="s">
        <v>138</v>
      </c>
      <c r="B25" s="80"/>
      <c r="C25" s="80"/>
      <c r="D25" s="81"/>
      <c r="E25" s="14"/>
      <c r="F25" s="24">
        <f>SUM(F16:F24)</f>
        <v>0</v>
      </c>
      <c r="G25" s="15"/>
    </row>
    <row r="26" spans="1:7" ht="15.75" thickBot="1" x14ac:dyDescent="0.3">
      <c r="A26" s="31"/>
      <c r="B26" s="50"/>
      <c r="C26" s="50"/>
      <c r="D26" s="19"/>
      <c r="E26" s="6"/>
      <c r="F26" s="6"/>
      <c r="G26" s="7"/>
    </row>
    <row r="27" spans="1:7" ht="18.75" x14ac:dyDescent="0.25">
      <c r="A27" s="82" t="s">
        <v>142</v>
      </c>
      <c r="B27" s="83"/>
      <c r="C27" s="83"/>
      <c r="D27" s="83"/>
      <c r="E27" s="22"/>
      <c r="F27" s="22"/>
      <c r="G27" s="23"/>
    </row>
    <row r="28" spans="1:7" ht="15.75" thickBot="1" x14ac:dyDescent="0.3">
      <c r="A28" s="28" t="s">
        <v>12</v>
      </c>
      <c r="B28" s="47" t="s">
        <v>1</v>
      </c>
      <c r="C28" s="47" t="s">
        <v>2</v>
      </c>
      <c r="D28" s="58" t="s">
        <v>131</v>
      </c>
      <c r="E28" s="8"/>
      <c r="F28" s="8"/>
      <c r="G28" s="9"/>
    </row>
    <row r="29" spans="1:7" ht="19.899999999999999" customHeight="1" thickBot="1" x14ac:dyDescent="0.3">
      <c r="A29" s="61" t="s">
        <v>13</v>
      </c>
      <c r="B29" s="48">
        <v>2</v>
      </c>
      <c r="C29" s="48">
        <v>8</v>
      </c>
      <c r="D29" s="1">
        <f t="shared" ref="D29:D43" si="1">ROUND(AVERAGE(B29:C29),0)</f>
        <v>5</v>
      </c>
      <c r="E29" s="14"/>
      <c r="F29" s="11"/>
      <c r="G29" s="4"/>
    </row>
    <row r="30" spans="1:7" ht="19.899999999999999" customHeight="1" thickBot="1" x14ac:dyDescent="0.3">
      <c r="A30" s="61" t="s">
        <v>14</v>
      </c>
      <c r="B30" s="48">
        <v>3</v>
      </c>
      <c r="C30" s="48">
        <v>20</v>
      </c>
      <c r="D30" s="1">
        <f t="shared" si="1"/>
        <v>12</v>
      </c>
      <c r="E30" s="14"/>
      <c r="F30" s="12"/>
      <c r="G30" s="2"/>
    </row>
    <row r="31" spans="1:7" ht="19.899999999999999" customHeight="1" thickBot="1" x14ac:dyDescent="0.3">
      <c r="A31" s="61" t="s">
        <v>15</v>
      </c>
      <c r="B31" s="48">
        <v>4.5</v>
      </c>
      <c r="C31" s="48">
        <v>20</v>
      </c>
      <c r="D31" s="1">
        <f t="shared" si="1"/>
        <v>12</v>
      </c>
      <c r="E31" s="14"/>
      <c r="F31" s="12"/>
      <c r="G31" s="2"/>
    </row>
    <row r="32" spans="1:7" ht="19.899999999999999" customHeight="1" thickBot="1" x14ac:dyDescent="0.3">
      <c r="A32" s="61" t="s">
        <v>16</v>
      </c>
      <c r="B32" s="48">
        <v>3.5</v>
      </c>
      <c r="C32" s="48">
        <v>12</v>
      </c>
      <c r="D32" s="1">
        <f t="shared" si="1"/>
        <v>8</v>
      </c>
      <c r="E32" s="14"/>
      <c r="F32" s="12"/>
      <c r="G32" s="2"/>
    </row>
    <row r="33" spans="1:7" ht="19.899999999999999" customHeight="1" thickBot="1" x14ac:dyDescent="0.3">
      <c r="A33" s="61" t="s">
        <v>17</v>
      </c>
      <c r="B33" s="48">
        <v>3</v>
      </c>
      <c r="C33" s="48">
        <v>25</v>
      </c>
      <c r="D33" s="1">
        <f t="shared" si="1"/>
        <v>14</v>
      </c>
      <c r="E33" s="14"/>
      <c r="F33" s="12"/>
      <c r="G33" s="2"/>
    </row>
    <row r="34" spans="1:7" ht="19.899999999999999" customHeight="1" thickBot="1" x14ac:dyDescent="0.3">
      <c r="A34" s="61" t="s">
        <v>18</v>
      </c>
      <c r="B34" s="48">
        <v>3.5</v>
      </c>
      <c r="C34" s="48">
        <v>12</v>
      </c>
      <c r="D34" s="1">
        <f t="shared" si="1"/>
        <v>8</v>
      </c>
      <c r="E34" s="14"/>
      <c r="F34" s="12"/>
      <c r="G34" s="2"/>
    </row>
    <row r="35" spans="1:7" ht="19.899999999999999" customHeight="1" thickBot="1" x14ac:dyDescent="0.3">
      <c r="A35" s="61" t="s">
        <v>19</v>
      </c>
      <c r="B35" s="48">
        <v>2.5</v>
      </c>
      <c r="C35" s="48">
        <v>12</v>
      </c>
      <c r="D35" s="1">
        <f t="shared" si="1"/>
        <v>7</v>
      </c>
      <c r="E35" s="14"/>
      <c r="F35" s="12"/>
      <c r="G35" s="2"/>
    </row>
    <row r="36" spans="1:7" ht="19.899999999999999" customHeight="1" thickBot="1" x14ac:dyDescent="0.3">
      <c r="A36" s="61" t="s">
        <v>20</v>
      </c>
      <c r="B36" s="48">
        <v>2</v>
      </c>
      <c r="C36" s="48">
        <v>6</v>
      </c>
      <c r="D36" s="1">
        <f t="shared" si="1"/>
        <v>4</v>
      </c>
      <c r="E36" s="14"/>
      <c r="F36" s="12"/>
      <c r="G36" s="2"/>
    </row>
    <row r="37" spans="1:7" ht="19.899999999999999" customHeight="1" thickBot="1" x14ac:dyDescent="0.3">
      <c r="A37" s="61" t="s">
        <v>21</v>
      </c>
      <c r="B37" s="48">
        <v>2.5</v>
      </c>
      <c r="C37" s="48">
        <v>8.75</v>
      </c>
      <c r="D37" s="1">
        <f t="shared" si="1"/>
        <v>6</v>
      </c>
      <c r="E37" s="14"/>
      <c r="F37" s="12"/>
      <c r="G37" s="2"/>
    </row>
    <row r="38" spans="1:7" ht="19.899999999999999" customHeight="1" thickBot="1" x14ac:dyDescent="0.3">
      <c r="A38" s="61" t="s">
        <v>22</v>
      </c>
      <c r="B38" s="48">
        <v>1.5</v>
      </c>
      <c r="C38" s="48">
        <v>6</v>
      </c>
      <c r="D38" s="1">
        <f t="shared" si="1"/>
        <v>4</v>
      </c>
      <c r="E38" s="14"/>
      <c r="F38" s="12"/>
      <c r="G38" s="2"/>
    </row>
    <row r="39" spans="1:7" ht="19.899999999999999" customHeight="1" thickBot="1" x14ac:dyDescent="0.3">
      <c r="A39" s="61" t="s">
        <v>23</v>
      </c>
      <c r="B39" s="48">
        <v>2</v>
      </c>
      <c r="C39" s="48">
        <v>8</v>
      </c>
      <c r="D39" s="1">
        <f t="shared" si="1"/>
        <v>5</v>
      </c>
      <c r="E39" s="14"/>
      <c r="F39" s="12"/>
      <c r="G39" s="2"/>
    </row>
    <row r="40" spans="1:7" ht="19.899999999999999" customHeight="1" thickBot="1" x14ac:dyDescent="0.3">
      <c r="A40" s="61" t="s">
        <v>24</v>
      </c>
      <c r="B40" s="48">
        <v>4</v>
      </c>
      <c r="C40" s="48">
        <v>19</v>
      </c>
      <c r="D40" s="1">
        <f t="shared" si="1"/>
        <v>12</v>
      </c>
      <c r="E40" s="14"/>
      <c r="F40" s="12"/>
      <c r="G40" s="2"/>
    </row>
    <row r="41" spans="1:7" ht="19.899999999999999" customHeight="1" thickBot="1" x14ac:dyDescent="0.3">
      <c r="A41" s="61" t="s">
        <v>25</v>
      </c>
      <c r="B41" s="48">
        <v>0.5</v>
      </c>
      <c r="C41" s="48">
        <v>1.5</v>
      </c>
      <c r="D41" s="1">
        <f t="shared" si="1"/>
        <v>1</v>
      </c>
      <c r="E41" s="14"/>
      <c r="F41" s="12"/>
      <c r="G41" s="2"/>
    </row>
    <row r="42" spans="1:7" ht="19.899999999999999" customHeight="1" x14ac:dyDescent="0.25">
      <c r="A42" s="62" t="s">
        <v>26</v>
      </c>
      <c r="B42" s="49">
        <v>2.5</v>
      </c>
      <c r="C42" s="49">
        <v>8</v>
      </c>
      <c r="D42" s="1">
        <f t="shared" si="1"/>
        <v>5</v>
      </c>
      <c r="E42" s="14"/>
      <c r="F42" s="13"/>
      <c r="G42" s="5"/>
    </row>
    <row r="43" spans="1:7" ht="19.899999999999999" customHeight="1" thickBot="1" x14ac:dyDescent="0.3">
      <c r="A43" s="64" t="s">
        <v>27</v>
      </c>
      <c r="B43" s="51">
        <v>1</v>
      </c>
      <c r="C43" s="51">
        <v>3.5</v>
      </c>
      <c r="D43" s="16">
        <f t="shared" si="1"/>
        <v>2</v>
      </c>
      <c r="E43" s="14"/>
      <c r="F43" s="5"/>
      <c r="G43" s="5"/>
    </row>
    <row r="44" spans="1:7" ht="16.5" thickBot="1" x14ac:dyDescent="0.3">
      <c r="A44" s="79" t="s">
        <v>139</v>
      </c>
      <c r="B44" s="80"/>
      <c r="C44" s="80"/>
      <c r="D44" s="81"/>
      <c r="E44" s="14"/>
      <c r="F44" s="24">
        <f>SUM(F29:F43)</f>
        <v>0</v>
      </c>
      <c r="G44" s="17"/>
    </row>
    <row r="45" spans="1:7" ht="15.75" thickBot="1" x14ac:dyDescent="0.3">
      <c r="A45" s="32"/>
      <c r="B45" s="52"/>
      <c r="C45" s="52"/>
      <c r="D45" s="25"/>
      <c r="E45" s="18"/>
      <c r="F45" s="18"/>
      <c r="G45" s="26"/>
    </row>
    <row r="46" spans="1:7" ht="18.75" x14ac:dyDescent="0.25">
      <c r="A46" s="82" t="s">
        <v>141</v>
      </c>
      <c r="B46" s="83"/>
      <c r="C46" s="83"/>
      <c r="D46" s="83"/>
      <c r="E46" s="22"/>
      <c r="F46" s="22"/>
      <c r="G46" s="23"/>
    </row>
    <row r="47" spans="1:7" ht="15.75" thickBot="1" x14ac:dyDescent="0.3">
      <c r="A47" s="28" t="s">
        <v>28</v>
      </c>
      <c r="B47" s="47" t="s">
        <v>1</v>
      </c>
      <c r="C47" s="47" t="s">
        <v>2</v>
      </c>
      <c r="D47" s="58" t="s">
        <v>131</v>
      </c>
      <c r="E47" s="8"/>
      <c r="F47" s="8"/>
      <c r="G47" s="9"/>
    </row>
    <row r="48" spans="1:7" ht="19.899999999999999" customHeight="1" thickBot="1" x14ac:dyDescent="0.3">
      <c r="A48" s="61" t="s">
        <v>29</v>
      </c>
      <c r="B48" s="48">
        <v>50</v>
      </c>
      <c r="C48" s="48">
        <v>170</v>
      </c>
      <c r="D48" s="1">
        <f t="shared" ref="D48:D76" si="2">ROUND(AVERAGE(B48:C48),0)</f>
        <v>110</v>
      </c>
      <c r="E48" s="14"/>
      <c r="F48" s="4"/>
      <c r="G48" s="4"/>
    </row>
    <row r="49" spans="1:7" ht="19.899999999999999" customHeight="1" thickBot="1" x14ac:dyDescent="0.3">
      <c r="A49" s="61" t="s">
        <v>30</v>
      </c>
      <c r="B49" s="48">
        <v>35</v>
      </c>
      <c r="C49" s="48">
        <v>75</v>
      </c>
      <c r="D49" s="1">
        <f t="shared" si="2"/>
        <v>55</v>
      </c>
      <c r="E49" s="14"/>
      <c r="F49" s="2"/>
      <c r="G49" s="2"/>
    </row>
    <row r="50" spans="1:7" ht="19.899999999999999" customHeight="1" thickBot="1" x14ac:dyDescent="0.3">
      <c r="A50" s="61" t="s">
        <v>31</v>
      </c>
      <c r="B50" s="48">
        <v>200</v>
      </c>
      <c r="C50" s="48">
        <v>1000</v>
      </c>
      <c r="D50" s="1">
        <f t="shared" si="2"/>
        <v>600</v>
      </c>
      <c r="E50" s="14"/>
      <c r="F50" s="2"/>
      <c r="G50" s="2"/>
    </row>
    <row r="51" spans="1:7" ht="19.899999999999999" customHeight="1" thickBot="1" x14ac:dyDescent="0.3">
      <c r="A51" s="61" t="s">
        <v>32</v>
      </c>
      <c r="B51" s="48">
        <v>5</v>
      </c>
      <c r="C51" s="48">
        <v>75</v>
      </c>
      <c r="D51" s="1">
        <f t="shared" si="2"/>
        <v>40</v>
      </c>
      <c r="E51" s="14"/>
      <c r="F51" s="2"/>
      <c r="G51" s="2"/>
    </row>
    <row r="52" spans="1:7" ht="19.899999999999999" customHeight="1" thickBot="1" x14ac:dyDescent="0.3">
      <c r="A52" s="61" t="s">
        <v>33</v>
      </c>
      <c r="B52" s="48">
        <v>25</v>
      </c>
      <c r="C52" s="48">
        <v>75</v>
      </c>
      <c r="D52" s="1">
        <f t="shared" si="2"/>
        <v>50</v>
      </c>
      <c r="E52" s="14"/>
      <c r="F52" s="2"/>
      <c r="G52" s="2"/>
    </row>
    <row r="53" spans="1:7" ht="19.899999999999999" customHeight="1" thickBot="1" x14ac:dyDescent="0.3">
      <c r="A53" s="61" t="s">
        <v>34</v>
      </c>
      <c r="B53" s="48">
        <v>25</v>
      </c>
      <c r="C53" s="48">
        <v>95</v>
      </c>
      <c r="D53" s="1">
        <f t="shared" si="2"/>
        <v>60</v>
      </c>
      <c r="E53" s="14"/>
      <c r="F53" s="2"/>
      <c r="G53" s="2"/>
    </row>
    <row r="54" spans="1:7" ht="19.899999999999999" customHeight="1" thickBot="1" x14ac:dyDescent="0.3">
      <c r="A54" s="61" t="s">
        <v>35</v>
      </c>
      <c r="B54" s="48">
        <v>85</v>
      </c>
      <c r="C54" s="48">
        <v>300</v>
      </c>
      <c r="D54" s="1">
        <f t="shared" si="2"/>
        <v>193</v>
      </c>
      <c r="E54" s="14"/>
      <c r="F54" s="2"/>
      <c r="G54" s="2"/>
    </row>
    <row r="55" spans="1:7" ht="19.899999999999999" customHeight="1" thickBot="1" x14ac:dyDescent="0.3">
      <c r="A55" s="61" t="s">
        <v>36</v>
      </c>
      <c r="B55" s="48">
        <v>15</v>
      </c>
      <c r="C55" s="48">
        <v>50</v>
      </c>
      <c r="D55" s="1">
        <f t="shared" si="2"/>
        <v>33</v>
      </c>
      <c r="E55" s="14"/>
      <c r="F55" s="2"/>
      <c r="G55" s="2"/>
    </row>
    <row r="56" spans="1:7" ht="19.899999999999999" customHeight="1" thickBot="1" x14ac:dyDescent="0.3">
      <c r="A56" s="61" t="s">
        <v>37</v>
      </c>
      <c r="B56" s="48">
        <v>15</v>
      </c>
      <c r="C56" s="48">
        <v>65</v>
      </c>
      <c r="D56" s="1">
        <f t="shared" si="2"/>
        <v>40</v>
      </c>
      <c r="E56" s="14"/>
      <c r="F56" s="2"/>
      <c r="G56" s="2"/>
    </row>
    <row r="57" spans="1:7" ht="19.899999999999999" customHeight="1" thickBot="1" x14ac:dyDescent="0.3">
      <c r="A57" s="61" t="s">
        <v>38</v>
      </c>
      <c r="B57" s="48">
        <v>25</v>
      </c>
      <c r="C57" s="48">
        <v>75</v>
      </c>
      <c r="D57" s="1">
        <f t="shared" si="2"/>
        <v>50</v>
      </c>
      <c r="E57" s="14"/>
      <c r="F57" s="2"/>
      <c r="G57" s="2"/>
    </row>
    <row r="58" spans="1:7" ht="19.899999999999999" customHeight="1" thickBot="1" x14ac:dyDescent="0.3">
      <c r="A58" s="61" t="s">
        <v>39</v>
      </c>
      <c r="B58" s="48">
        <v>25</v>
      </c>
      <c r="C58" s="48">
        <v>140</v>
      </c>
      <c r="D58" s="1">
        <f t="shared" si="2"/>
        <v>83</v>
      </c>
      <c r="E58" s="14"/>
      <c r="F58" s="2"/>
      <c r="G58" s="2"/>
    </row>
    <row r="59" spans="1:7" ht="19.899999999999999" customHeight="1" thickBot="1" x14ac:dyDescent="0.3">
      <c r="A59" s="61" t="s">
        <v>40</v>
      </c>
      <c r="B59" s="48">
        <v>150</v>
      </c>
      <c r="C59" s="48">
        <v>900</v>
      </c>
      <c r="D59" s="1">
        <f t="shared" si="2"/>
        <v>525</v>
      </c>
      <c r="E59" s="14"/>
      <c r="F59" s="2"/>
      <c r="G59" s="2"/>
    </row>
    <row r="60" spans="1:7" ht="19.899999999999999" customHeight="1" thickBot="1" x14ac:dyDescent="0.3">
      <c r="A60" s="61" t="s">
        <v>41</v>
      </c>
      <c r="B60" s="48">
        <v>20</v>
      </c>
      <c r="C60" s="48">
        <v>75</v>
      </c>
      <c r="D60" s="1">
        <f t="shared" si="2"/>
        <v>48</v>
      </c>
      <c r="E60" s="14"/>
      <c r="F60" s="2"/>
      <c r="G60" s="2"/>
    </row>
    <row r="61" spans="1:7" ht="19.899999999999999" customHeight="1" thickBot="1" x14ac:dyDescent="0.3">
      <c r="A61" s="61" t="s">
        <v>42</v>
      </c>
      <c r="B61" s="48">
        <v>10</v>
      </c>
      <c r="C61" s="48">
        <v>50</v>
      </c>
      <c r="D61" s="1">
        <f t="shared" si="2"/>
        <v>30</v>
      </c>
      <c r="E61" s="14"/>
      <c r="F61" s="2"/>
      <c r="G61" s="2"/>
    </row>
    <row r="62" spans="1:7" ht="19.899999999999999" customHeight="1" thickBot="1" x14ac:dyDescent="0.3">
      <c r="A62" s="61" t="s">
        <v>43</v>
      </c>
      <c r="B62" s="48">
        <v>20</v>
      </c>
      <c r="C62" s="48">
        <v>60</v>
      </c>
      <c r="D62" s="1">
        <f t="shared" si="2"/>
        <v>40</v>
      </c>
      <c r="E62" s="14"/>
      <c r="F62" s="2"/>
      <c r="G62" s="2"/>
    </row>
    <row r="63" spans="1:7" ht="19.899999999999999" customHeight="1" thickBot="1" x14ac:dyDescent="0.3">
      <c r="A63" s="61" t="s">
        <v>44</v>
      </c>
      <c r="B63" s="48">
        <v>35</v>
      </c>
      <c r="C63" s="48">
        <v>75</v>
      </c>
      <c r="D63" s="1">
        <f t="shared" si="2"/>
        <v>55</v>
      </c>
      <c r="E63" s="14"/>
      <c r="F63" s="2"/>
      <c r="G63" s="2"/>
    </row>
    <row r="64" spans="1:7" ht="19.899999999999999" customHeight="1" thickBot="1" x14ac:dyDescent="0.3">
      <c r="A64" s="61" t="s">
        <v>45</v>
      </c>
      <c r="B64" s="48">
        <v>10</v>
      </c>
      <c r="C64" s="48">
        <v>50</v>
      </c>
      <c r="D64" s="1">
        <f t="shared" si="2"/>
        <v>30</v>
      </c>
      <c r="E64" s="14"/>
      <c r="F64" s="2"/>
      <c r="G64" s="2"/>
    </row>
    <row r="65" spans="1:7" ht="19.899999999999999" customHeight="1" thickBot="1" x14ac:dyDescent="0.3">
      <c r="A65" s="61" t="s">
        <v>46</v>
      </c>
      <c r="B65" s="48">
        <v>25</v>
      </c>
      <c r="C65" s="48">
        <v>75</v>
      </c>
      <c r="D65" s="1">
        <f t="shared" si="2"/>
        <v>50</v>
      </c>
      <c r="E65" s="14"/>
      <c r="F65" s="2"/>
      <c r="G65" s="2"/>
    </row>
    <row r="66" spans="1:7" ht="19.899999999999999" customHeight="1" thickBot="1" x14ac:dyDescent="0.3">
      <c r="A66" s="61" t="s">
        <v>47</v>
      </c>
      <c r="B66" s="48">
        <v>2.5</v>
      </c>
      <c r="C66" s="48">
        <v>10</v>
      </c>
      <c r="D66" s="1">
        <f t="shared" si="2"/>
        <v>6</v>
      </c>
      <c r="E66" s="14"/>
      <c r="F66" s="2"/>
      <c r="G66" s="2"/>
    </row>
    <row r="67" spans="1:7" ht="19.899999999999999" customHeight="1" thickBot="1" x14ac:dyDescent="0.3">
      <c r="A67" s="61" t="s">
        <v>48</v>
      </c>
      <c r="B67" s="48">
        <v>35</v>
      </c>
      <c r="C67" s="48">
        <v>170</v>
      </c>
      <c r="D67" s="1">
        <f t="shared" si="2"/>
        <v>103</v>
      </c>
      <c r="E67" s="14"/>
      <c r="F67" s="2"/>
      <c r="G67" s="2"/>
    </row>
    <row r="68" spans="1:7" ht="19.899999999999999" customHeight="1" thickBot="1" x14ac:dyDescent="0.3">
      <c r="A68" s="61" t="s">
        <v>49</v>
      </c>
      <c r="B68" s="48">
        <v>12.5</v>
      </c>
      <c r="C68" s="48">
        <v>75</v>
      </c>
      <c r="D68" s="1">
        <f t="shared" si="2"/>
        <v>44</v>
      </c>
      <c r="E68" s="14"/>
      <c r="F68" s="2"/>
      <c r="G68" s="2"/>
    </row>
    <row r="69" spans="1:7" ht="19.899999999999999" customHeight="1" thickBot="1" x14ac:dyDescent="0.3">
      <c r="A69" s="61" t="s">
        <v>50</v>
      </c>
      <c r="B69" s="48">
        <v>15</v>
      </c>
      <c r="C69" s="48">
        <v>35</v>
      </c>
      <c r="D69" s="1">
        <f t="shared" si="2"/>
        <v>25</v>
      </c>
      <c r="E69" s="14"/>
      <c r="F69" s="2"/>
      <c r="G69" s="2"/>
    </row>
    <row r="70" spans="1:7" ht="19.899999999999999" customHeight="1" thickBot="1" x14ac:dyDescent="0.3">
      <c r="A70" s="61" t="s">
        <v>51</v>
      </c>
      <c r="B70" s="48">
        <v>3.75</v>
      </c>
      <c r="C70" s="48">
        <v>30</v>
      </c>
      <c r="D70" s="1">
        <f t="shared" si="2"/>
        <v>17</v>
      </c>
      <c r="E70" s="14"/>
      <c r="F70" s="2"/>
      <c r="G70" s="2"/>
    </row>
    <row r="71" spans="1:7" ht="19.899999999999999" customHeight="1" thickBot="1" x14ac:dyDescent="0.3">
      <c r="A71" s="61" t="s">
        <v>52</v>
      </c>
      <c r="B71" s="48">
        <v>20</v>
      </c>
      <c r="C71" s="48">
        <v>90</v>
      </c>
      <c r="D71" s="1">
        <f t="shared" si="2"/>
        <v>55</v>
      </c>
      <c r="E71" s="14"/>
      <c r="F71" s="2"/>
      <c r="G71" s="2"/>
    </row>
    <row r="72" spans="1:7" ht="19.899999999999999" customHeight="1" thickBot="1" x14ac:dyDescent="0.3">
      <c r="A72" s="61" t="s">
        <v>53</v>
      </c>
      <c r="B72" s="48">
        <v>50</v>
      </c>
      <c r="C72" s="48">
        <v>140</v>
      </c>
      <c r="D72" s="1">
        <f t="shared" si="2"/>
        <v>95</v>
      </c>
      <c r="E72" s="14"/>
      <c r="F72" s="2"/>
      <c r="G72" s="2"/>
    </row>
    <row r="73" spans="1:7" ht="19.899999999999999" customHeight="1" thickBot="1" x14ac:dyDescent="0.3">
      <c r="A73" s="61" t="s">
        <v>54</v>
      </c>
      <c r="B73" s="48">
        <v>85</v>
      </c>
      <c r="C73" s="48">
        <v>300</v>
      </c>
      <c r="D73" s="1">
        <f t="shared" si="2"/>
        <v>193</v>
      </c>
      <c r="E73" s="14"/>
      <c r="F73" s="2"/>
      <c r="G73" s="2"/>
    </row>
    <row r="74" spans="1:7" ht="19.899999999999999" customHeight="1" thickBot="1" x14ac:dyDescent="0.3">
      <c r="A74" s="61" t="s">
        <v>55</v>
      </c>
      <c r="B74" s="48">
        <v>35</v>
      </c>
      <c r="C74" s="48">
        <v>200</v>
      </c>
      <c r="D74" s="1">
        <f t="shared" si="2"/>
        <v>118</v>
      </c>
      <c r="E74" s="14"/>
      <c r="F74" s="2"/>
      <c r="G74" s="2"/>
    </row>
    <row r="75" spans="1:7" ht="19.899999999999999" customHeight="1" x14ac:dyDescent="0.25">
      <c r="A75" s="62" t="s">
        <v>56</v>
      </c>
      <c r="B75" s="49">
        <v>5</v>
      </c>
      <c r="C75" s="49">
        <v>70</v>
      </c>
      <c r="D75" s="1">
        <f t="shared" si="2"/>
        <v>38</v>
      </c>
      <c r="E75" s="14"/>
      <c r="F75" s="5"/>
      <c r="G75" s="5"/>
    </row>
    <row r="76" spans="1:7" ht="19.899999999999999" customHeight="1" thickBot="1" x14ac:dyDescent="0.3">
      <c r="A76" s="63" t="s">
        <v>57</v>
      </c>
      <c r="B76" s="53">
        <v>20</v>
      </c>
      <c r="C76" s="53">
        <v>75</v>
      </c>
      <c r="D76" s="3">
        <f t="shared" si="2"/>
        <v>48</v>
      </c>
      <c r="E76" s="14"/>
      <c r="F76" s="5"/>
      <c r="G76" s="5"/>
    </row>
    <row r="77" spans="1:7" ht="16.5" thickBot="1" x14ac:dyDescent="0.3">
      <c r="A77" s="88" t="s">
        <v>140</v>
      </c>
      <c r="B77" s="89"/>
      <c r="C77" s="89"/>
      <c r="D77" s="90"/>
      <c r="E77" s="14"/>
      <c r="F77" s="24">
        <f>SUM(F48:F76)</f>
        <v>0</v>
      </c>
      <c r="G77" s="15"/>
    </row>
    <row r="78" spans="1:7" ht="15.75" thickBot="1" x14ac:dyDescent="0.3">
      <c r="A78" s="29"/>
      <c r="B78" s="54"/>
      <c r="C78" s="54"/>
      <c r="D78" s="27"/>
      <c r="E78" s="14"/>
      <c r="F78" s="14"/>
      <c r="G78" s="14"/>
    </row>
    <row r="79" spans="1:7" ht="18.75" x14ac:dyDescent="0.25">
      <c r="A79" s="82" t="s">
        <v>143</v>
      </c>
      <c r="B79" s="83"/>
      <c r="C79" s="83"/>
      <c r="D79" s="83"/>
      <c r="E79" s="22"/>
      <c r="F79" s="22"/>
      <c r="G79" s="23"/>
    </row>
    <row r="80" spans="1:7" ht="15.75" thickBot="1" x14ac:dyDescent="0.3">
      <c r="A80" s="28" t="s">
        <v>58</v>
      </c>
      <c r="B80" s="47" t="s">
        <v>1</v>
      </c>
      <c r="C80" s="47" t="s">
        <v>2</v>
      </c>
      <c r="D80" s="58" t="s">
        <v>131</v>
      </c>
      <c r="E80" s="8"/>
      <c r="F80" s="8"/>
      <c r="G80" s="9"/>
    </row>
    <row r="81" spans="1:7" ht="19.899999999999999" customHeight="1" thickBot="1" x14ac:dyDescent="0.3">
      <c r="A81" s="61" t="s">
        <v>59</v>
      </c>
      <c r="B81" s="48">
        <v>1</v>
      </c>
      <c r="C81" s="48">
        <v>3</v>
      </c>
      <c r="D81" s="1">
        <f t="shared" ref="D81:D101" si="3">ROUND(AVERAGE(B81:C81),0)</f>
        <v>2</v>
      </c>
      <c r="E81" s="14"/>
      <c r="F81" s="4"/>
      <c r="G81" s="4"/>
    </row>
    <row r="82" spans="1:7" ht="19.899999999999999" customHeight="1" thickBot="1" x14ac:dyDescent="0.3">
      <c r="A82" s="61" t="s">
        <v>60</v>
      </c>
      <c r="B82" s="48">
        <v>3</v>
      </c>
      <c r="C82" s="48">
        <v>24</v>
      </c>
      <c r="D82" s="1">
        <f t="shared" si="3"/>
        <v>14</v>
      </c>
      <c r="E82" s="14"/>
      <c r="F82" s="2"/>
      <c r="G82" s="2"/>
    </row>
    <row r="83" spans="1:7" ht="19.899999999999999" customHeight="1" thickBot="1" x14ac:dyDescent="0.3">
      <c r="A83" s="61" t="s">
        <v>61</v>
      </c>
      <c r="B83" s="48">
        <v>3</v>
      </c>
      <c r="C83" s="48">
        <v>15</v>
      </c>
      <c r="D83" s="1">
        <f t="shared" si="3"/>
        <v>9</v>
      </c>
      <c r="E83" s="14"/>
      <c r="F83" s="2"/>
      <c r="G83" s="2"/>
    </row>
    <row r="84" spans="1:7" ht="19.899999999999999" customHeight="1" thickBot="1" x14ac:dyDescent="0.3">
      <c r="A84" s="61" t="s">
        <v>62</v>
      </c>
      <c r="B84" s="48">
        <v>15</v>
      </c>
      <c r="C84" s="48">
        <v>35</v>
      </c>
      <c r="D84" s="1">
        <f t="shared" si="3"/>
        <v>25</v>
      </c>
      <c r="E84" s="14"/>
      <c r="F84" s="2"/>
      <c r="G84" s="2"/>
    </row>
    <row r="85" spans="1:7" ht="19.899999999999999" customHeight="1" thickBot="1" x14ac:dyDescent="0.3">
      <c r="A85" s="61" t="s">
        <v>63</v>
      </c>
      <c r="B85" s="48">
        <v>4</v>
      </c>
      <c r="C85" s="48">
        <v>15</v>
      </c>
      <c r="D85" s="1">
        <f t="shared" si="3"/>
        <v>10</v>
      </c>
      <c r="E85" s="14"/>
      <c r="F85" s="2"/>
      <c r="G85" s="2"/>
    </row>
    <row r="86" spans="1:7" ht="19.899999999999999" customHeight="1" thickBot="1" x14ac:dyDescent="0.3">
      <c r="A86" s="61" t="s">
        <v>64</v>
      </c>
      <c r="B86" s="48">
        <v>1.5</v>
      </c>
      <c r="C86" s="48">
        <v>12</v>
      </c>
      <c r="D86" s="1">
        <f t="shared" si="3"/>
        <v>7</v>
      </c>
      <c r="E86" s="14"/>
      <c r="F86" s="2"/>
      <c r="G86" s="2"/>
    </row>
    <row r="87" spans="1:7" ht="19.899999999999999" customHeight="1" thickBot="1" x14ac:dyDescent="0.3">
      <c r="A87" s="61" t="s">
        <v>65</v>
      </c>
      <c r="B87" s="48">
        <v>6.5</v>
      </c>
      <c r="C87" s="48">
        <v>40</v>
      </c>
      <c r="D87" s="1">
        <f t="shared" si="3"/>
        <v>23</v>
      </c>
      <c r="E87" s="14"/>
      <c r="F87" s="2"/>
      <c r="G87" s="2"/>
    </row>
    <row r="88" spans="1:7" ht="19.899999999999999" customHeight="1" thickBot="1" x14ac:dyDescent="0.3">
      <c r="A88" s="61" t="s">
        <v>66</v>
      </c>
      <c r="B88" s="48">
        <v>20</v>
      </c>
      <c r="C88" s="48">
        <v>80</v>
      </c>
      <c r="D88" s="1">
        <f t="shared" si="3"/>
        <v>50</v>
      </c>
      <c r="E88" s="14"/>
      <c r="F88" s="2"/>
      <c r="G88" s="2"/>
    </row>
    <row r="89" spans="1:7" ht="19.899999999999999" customHeight="1" thickBot="1" x14ac:dyDescent="0.3">
      <c r="A89" s="61" t="s">
        <v>67</v>
      </c>
      <c r="B89" s="48">
        <v>6</v>
      </c>
      <c r="C89" s="48">
        <v>50</v>
      </c>
      <c r="D89" s="1">
        <f t="shared" si="3"/>
        <v>28</v>
      </c>
      <c r="E89" s="14"/>
      <c r="F89" s="2"/>
      <c r="G89" s="2"/>
    </row>
    <row r="90" spans="1:7" ht="19.899999999999999" customHeight="1" thickBot="1" x14ac:dyDescent="0.3">
      <c r="A90" s="61" t="s">
        <v>68</v>
      </c>
      <c r="B90" s="48">
        <v>0.5</v>
      </c>
      <c r="C90" s="48">
        <v>1.5</v>
      </c>
      <c r="D90" s="1">
        <f t="shared" si="3"/>
        <v>1</v>
      </c>
      <c r="E90" s="14"/>
      <c r="F90" s="2"/>
      <c r="G90" s="2"/>
    </row>
    <row r="91" spans="1:7" ht="19.899999999999999" customHeight="1" thickBot="1" x14ac:dyDescent="0.3">
      <c r="A91" s="61" t="s">
        <v>69</v>
      </c>
      <c r="B91" s="48">
        <v>4</v>
      </c>
      <c r="C91" s="48">
        <v>12</v>
      </c>
      <c r="D91" s="1">
        <f t="shared" si="3"/>
        <v>8</v>
      </c>
      <c r="E91" s="14"/>
      <c r="F91" s="2"/>
      <c r="G91" s="2"/>
    </row>
    <row r="92" spans="1:7" ht="19.899999999999999" customHeight="1" thickBot="1" x14ac:dyDescent="0.3">
      <c r="A92" s="61" t="s">
        <v>70</v>
      </c>
      <c r="B92" s="48">
        <v>0.5</v>
      </c>
      <c r="C92" s="48">
        <v>1.5</v>
      </c>
      <c r="D92" s="1">
        <f t="shared" si="3"/>
        <v>1</v>
      </c>
      <c r="E92" s="14"/>
      <c r="F92" s="2"/>
      <c r="G92" s="2"/>
    </row>
    <row r="93" spans="1:7" ht="19.899999999999999" customHeight="1" thickBot="1" x14ac:dyDescent="0.3">
      <c r="A93" s="61" t="s">
        <v>71</v>
      </c>
      <c r="B93" s="48">
        <v>5</v>
      </c>
      <c r="C93" s="48">
        <v>75</v>
      </c>
      <c r="D93" s="1">
        <f t="shared" si="3"/>
        <v>40</v>
      </c>
      <c r="E93" s="14"/>
      <c r="F93" s="2"/>
      <c r="G93" s="2"/>
    </row>
    <row r="94" spans="1:7" ht="19.899999999999999" customHeight="1" thickBot="1" x14ac:dyDescent="0.3">
      <c r="A94" s="61" t="s">
        <v>72</v>
      </c>
      <c r="B94" s="48">
        <v>5</v>
      </c>
      <c r="C94" s="48">
        <v>20</v>
      </c>
      <c r="D94" s="1">
        <f t="shared" si="3"/>
        <v>13</v>
      </c>
      <c r="E94" s="14"/>
      <c r="F94" s="2"/>
      <c r="G94" s="2"/>
    </row>
    <row r="95" spans="1:7" ht="19.899999999999999" customHeight="1" thickBot="1" x14ac:dyDescent="0.3">
      <c r="A95" s="61" t="s">
        <v>73</v>
      </c>
      <c r="B95" s="48">
        <v>5</v>
      </c>
      <c r="C95" s="48">
        <v>200</v>
      </c>
      <c r="D95" s="1">
        <f t="shared" si="3"/>
        <v>103</v>
      </c>
      <c r="E95" s="14"/>
      <c r="F95" s="2"/>
      <c r="G95" s="2"/>
    </row>
    <row r="96" spans="1:7" ht="19.899999999999999" customHeight="1" thickBot="1" x14ac:dyDescent="0.3">
      <c r="A96" s="61" t="s">
        <v>74</v>
      </c>
      <c r="B96" s="48">
        <v>2</v>
      </c>
      <c r="C96" s="48">
        <v>8</v>
      </c>
      <c r="D96" s="1">
        <f t="shared" si="3"/>
        <v>5</v>
      </c>
      <c r="E96" s="14"/>
      <c r="F96" s="2"/>
      <c r="G96" s="2"/>
    </row>
    <row r="97" spans="1:7" ht="19.899999999999999" customHeight="1" thickBot="1" x14ac:dyDescent="0.3">
      <c r="A97" s="61" t="s">
        <v>75</v>
      </c>
      <c r="B97" s="48">
        <v>0.5</v>
      </c>
      <c r="C97" s="48">
        <v>3</v>
      </c>
      <c r="D97" s="1">
        <f t="shared" si="3"/>
        <v>2</v>
      </c>
      <c r="E97" s="14"/>
      <c r="F97" s="2"/>
      <c r="G97" s="2"/>
    </row>
    <row r="98" spans="1:7" ht="19.899999999999999" customHeight="1" thickBot="1" x14ac:dyDescent="0.3">
      <c r="A98" s="61" t="s">
        <v>76</v>
      </c>
      <c r="B98" s="48">
        <v>1</v>
      </c>
      <c r="C98" s="48">
        <v>3</v>
      </c>
      <c r="D98" s="1">
        <f t="shared" si="3"/>
        <v>2</v>
      </c>
      <c r="E98" s="14"/>
      <c r="F98" s="2"/>
      <c r="G98" s="2"/>
    </row>
    <row r="99" spans="1:7" ht="19.899999999999999" customHeight="1" thickBot="1" x14ac:dyDescent="0.3">
      <c r="A99" s="61" t="s">
        <v>77</v>
      </c>
      <c r="B99" s="48">
        <v>2</v>
      </c>
      <c r="C99" s="48">
        <v>8</v>
      </c>
      <c r="D99" s="1">
        <f t="shared" si="3"/>
        <v>5</v>
      </c>
      <c r="E99" s="14"/>
      <c r="F99" s="2"/>
      <c r="G99" s="2"/>
    </row>
    <row r="100" spans="1:7" ht="19.899999999999999" customHeight="1" x14ac:dyDescent="0.25">
      <c r="A100" s="62" t="s">
        <v>78</v>
      </c>
      <c r="B100" s="49">
        <v>1.5</v>
      </c>
      <c r="C100" s="49">
        <v>12</v>
      </c>
      <c r="D100" s="1">
        <f t="shared" si="3"/>
        <v>7</v>
      </c>
      <c r="E100" s="14"/>
      <c r="F100" s="5"/>
      <c r="G100" s="5"/>
    </row>
    <row r="101" spans="1:7" ht="19.899999999999999" customHeight="1" thickBot="1" x14ac:dyDescent="0.3">
      <c r="A101" s="64" t="s">
        <v>79</v>
      </c>
      <c r="B101" s="51">
        <v>0.5</v>
      </c>
      <c r="C101" s="51">
        <v>4</v>
      </c>
      <c r="D101" s="16">
        <f t="shared" si="3"/>
        <v>2</v>
      </c>
      <c r="E101" s="14"/>
      <c r="F101" s="5"/>
      <c r="G101" s="5"/>
    </row>
    <row r="102" spans="1:7" ht="16.5" thickBot="1" x14ac:dyDescent="0.3">
      <c r="A102" s="79" t="s">
        <v>144</v>
      </c>
      <c r="B102" s="80"/>
      <c r="C102" s="80"/>
      <c r="D102" s="81"/>
      <c r="E102" s="14"/>
      <c r="F102" s="24">
        <f>SUM(F81:F101)</f>
        <v>0</v>
      </c>
      <c r="G102" s="15"/>
    </row>
    <row r="103" spans="1:7" ht="15.75" thickBot="1" x14ac:dyDescent="0.3">
      <c r="A103" s="29"/>
      <c r="B103" s="54"/>
      <c r="C103" s="54"/>
      <c r="D103" s="27"/>
      <c r="E103" s="14"/>
      <c r="F103" s="14"/>
      <c r="G103" s="14"/>
    </row>
    <row r="104" spans="1:7" ht="18.75" x14ac:dyDescent="0.25">
      <c r="A104" s="82" t="s">
        <v>145</v>
      </c>
      <c r="B104" s="83"/>
      <c r="C104" s="83"/>
      <c r="D104" s="83"/>
      <c r="E104" s="6"/>
      <c r="F104" s="6"/>
      <c r="G104" s="7"/>
    </row>
    <row r="105" spans="1:7" ht="15.75" thickBot="1" x14ac:dyDescent="0.3">
      <c r="A105" s="28" t="s">
        <v>80</v>
      </c>
      <c r="B105" s="47" t="s">
        <v>1</v>
      </c>
      <c r="C105" s="47" t="s">
        <v>2</v>
      </c>
      <c r="D105" s="58" t="s">
        <v>131</v>
      </c>
      <c r="E105" s="8"/>
      <c r="F105" s="8"/>
      <c r="G105" s="10"/>
    </row>
    <row r="106" spans="1:7" ht="19.899999999999999" customHeight="1" thickBot="1" x14ac:dyDescent="0.3">
      <c r="A106" s="61" t="s">
        <v>17</v>
      </c>
      <c r="B106" s="48">
        <v>7.5</v>
      </c>
      <c r="C106" s="48">
        <v>25</v>
      </c>
      <c r="D106" s="1">
        <f t="shared" ref="D106:D119" si="4">ROUND(AVERAGE(B106:C106),0)</f>
        <v>16</v>
      </c>
      <c r="E106" s="14"/>
      <c r="F106" s="4"/>
      <c r="G106" s="2"/>
    </row>
    <row r="107" spans="1:7" ht="19.899999999999999" customHeight="1" thickBot="1" x14ac:dyDescent="0.3">
      <c r="A107" s="61" t="s">
        <v>81</v>
      </c>
      <c r="B107" s="48">
        <v>15</v>
      </c>
      <c r="C107" s="48">
        <v>60</v>
      </c>
      <c r="D107" s="1">
        <f t="shared" si="4"/>
        <v>38</v>
      </c>
      <c r="E107" s="14"/>
      <c r="F107" s="2"/>
      <c r="G107" s="2"/>
    </row>
    <row r="108" spans="1:7" ht="19.899999999999999" customHeight="1" thickBot="1" x14ac:dyDescent="0.3">
      <c r="A108" s="61" t="s">
        <v>82</v>
      </c>
      <c r="B108" s="48">
        <v>2</v>
      </c>
      <c r="C108" s="48">
        <v>8</v>
      </c>
      <c r="D108" s="1">
        <f t="shared" si="4"/>
        <v>5</v>
      </c>
      <c r="E108" s="14"/>
      <c r="F108" s="2"/>
      <c r="G108" s="2"/>
    </row>
    <row r="109" spans="1:7" ht="19.899999999999999" customHeight="1" thickBot="1" x14ac:dyDescent="0.3">
      <c r="A109" s="61" t="s">
        <v>83</v>
      </c>
      <c r="B109" s="48">
        <v>5</v>
      </c>
      <c r="C109" s="48">
        <v>20</v>
      </c>
      <c r="D109" s="1">
        <f t="shared" si="4"/>
        <v>13</v>
      </c>
      <c r="E109" s="14"/>
      <c r="F109" s="2"/>
      <c r="G109" s="2"/>
    </row>
    <row r="110" spans="1:7" ht="19.899999999999999" customHeight="1" thickBot="1" x14ac:dyDescent="0.3">
      <c r="A110" s="61" t="s">
        <v>20</v>
      </c>
      <c r="B110" s="48">
        <v>2.5</v>
      </c>
      <c r="C110" s="48">
        <v>12</v>
      </c>
      <c r="D110" s="1">
        <f t="shared" si="4"/>
        <v>7</v>
      </c>
      <c r="E110" s="14"/>
      <c r="F110" s="2"/>
      <c r="G110" s="2"/>
    </row>
    <row r="111" spans="1:7" ht="19.899999999999999" customHeight="1" thickBot="1" x14ac:dyDescent="0.3">
      <c r="A111" s="61" t="s">
        <v>21</v>
      </c>
      <c r="B111" s="48">
        <v>3.5</v>
      </c>
      <c r="C111" s="48">
        <v>25</v>
      </c>
      <c r="D111" s="1">
        <f t="shared" si="4"/>
        <v>14</v>
      </c>
      <c r="E111" s="14"/>
      <c r="F111" s="2"/>
      <c r="G111" s="2"/>
    </row>
    <row r="112" spans="1:7" ht="19.899999999999999" customHeight="1" thickBot="1" x14ac:dyDescent="0.3">
      <c r="A112" s="61" t="s">
        <v>84</v>
      </c>
      <c r="B112" s="48">
        <v>3.5</v>
      </c>
      <c r="C112" s="48">
        <v>10</v>
      </c>
      <c r="D112" s="1">
        <f t="shared" si="4"/>
        <v>7</v>
      </c>
      <c r="E112" s="14"/>
      <c r="F112" s="2"/>
      <c r="G112" s="2"/>
    </row>
    <row r="113" spans="1:7" ht="19.899999999999999" customHeight="1" thickBot="1" x14ac:dyDescent="0.3">
      <c r="A113" s="61" t="s">
        <v>23</v>
      </c>
      <c r="B113" s="48">
        <v>5</v>
      </c>
      <c r="C113" s="48">
        <v>12</v>
      </c>
      <c r="D113" s="1">
        <f t="shared" si="4"/>
        <v>9</v>
      </c>
      <c r="E113" s="14"/>
      <c r="F113" s="2"/>
      <c r="G113" s="2"/>
    </row>
    <row r="114" spans="1:7" ht="19.899999999999999" customHeight="1" thickBot="1" x14ac:dyDescent="0.3">
      <c r="A114" s="61" t="s">
        <v>85</v>
      </c>
      <c r="B114" s="48">
        <v>15</v>
      </c>
      <c r="C114" s="48">
        <v>60</v>
      </c>
      <c r="D114" s="1">
        <f t="shared" si="4"/>
        <v>38</v>
      </c>
      <c r="E114" s="14"/>
      <c r="F114" s="2"/>
      <c r="G114" s="2"/>
    </row>
    <row r="115" spans="1:7" ht="19.899999999999999" customHeight="1" thickBot="1" x14ac:dyDescent="0.3">
      <c r="A115" s="61" t="s">
        <v>26</v>
      </c>
      <c r="B115" s="48">
        <v>2.5</v>
      </c>
      <c r="C115" s="48">
        <v>12</v>
      </c>
      <c r="D115" s="1">
        <f t="shared" si="4"/>
        <v>7</v>
      </c>
      <c r="E115" s="14"/>
      <c r="F115" s="2"/>
      <c r="G115" s="2"/>
    </row>
    <row r="116" spans="1:7" ht="19.899999999999999" customHeight="1" thickBot="1" x14ac:dyDescent="0.3">
      <c r="A116" s="61" t="s">
        <v>86</v>
      </c>
      <c r="B116" s="48">
        <v>2.5</v>
      </c>
      <c r="C116" s="48">
        <v>8</v>
      </c>
      <c r="D116" s="1">
        <f t="shared" si="4"/>
        <v>5</v>
      </c>
      <c r="E116" s="14"/>
      <c r="F116" s="2"/>
      <c r="G116" s="2"/>
    </row>
    <row r="117" spans="1:7" ht="19.899999999999999" customHeight="1" thickBot="1" x14ac:dyDescent="0.3">
      <c r="A117" s="61" t="s">
        <v>87</v>
      </c>
      <c r="B117" s="48">
        <v>10</v>
      </c>
      <c r="C117" s="48">
        <v>60</v>
      </c>
      <c r="D117" s="1">
        <f t="shared" si="4"/>
        <v>35</v>
      </c>
      <c r="E117" s="14"/>
      <c r="F117" s="2"/>
      <c r="G117" s="2"/>
    </row>
    <row r="118" spans="1:7" ht="19.899999999999999" customHeight="1" x14ac:dyDescent="0.25">
      <c r="A118" s="62" t="s">
        <v>88</v>
      </c>
      <c r="B118" s="49">
        <v>1</v>
      </c>
      <c r="C118" s="49">
        <v>3</v>
      </c>
      <c r="D118" s="1">
        <f t="shared" si="4"/>
        <v>2</v>
      </c>
      <c r="E118" s="14"/>
      <c r="F118" s="5"/>
      <c r="G118" s="5"/>
    </row>
    <row r="119" spans="1:7" ht="19.899999999999999" customHeight="1" thickBot="1" x14ac:dyDescent="0.3">
      <c r="A119" s="64" t="s">
        <v>89</v>
      </c>
      <c r="B119" s="51">
        <v>1</v>
      </c>
      <c r="C119" s="51">
        <v>3</v>
      </c>
      <c r="D119" s="16">
        <f t="shared" si="4"/>
        <v>2</v>
      </c>
      <c r="E119" s="14"/>
      <c r="F119" s="5"/>
      <c r="G119" s="5"/>
    </row>
    <row r="120" spans="1:7" ht="16.5" thickBot="1" x14ac:dyDescent="0.3">
      <c r="A120" s="79" t="s">
        <v>146</v>
      </c>
      <c r="B120" s="80"/>
      <c r="C120" s="80"/>
      <c r="D120" s="84"/>
      <c r="E120" s="14"/>
      <c r="F120" s="24">
        <f>SUM(F106:F119)</f>
        <v>0</v>
      </c>
      <c r="G120" s="15"/>
    </row>
    <row r="121" spans="1:7" ht="15.75" thickBot="1" x14ac:dyDescent="0.3">
      <c r="A121" s="29"/>
      <c r="B121" s="54"/>
      <c r="C121" s="54"/>
      <c r="D121" s="27"/>
      <c r="E121" s="14"/>
      <c r="F121" s="14"/>
      <c r="G121" s="14"/>
    </row>
    <row r="122" spans="1:7" ht="18.75" x14ac:dyDescent="0.25">
      <c r="A122" s="67" t="s">
        <v>147</v>
      </c>
      <c r="B122" s="68"/>
      <c r="C122" s="68"/>
      <c r="D122" s="68"/>
      <c r="E122" s="6"/>
      <c r="F122" s="6"/>
      <c r="G122" s="7"/>
    </row>
    <row r="123" spans="1:7" ht="15.75" thickBot="1" x14ac:dyDescent="0.3">
      <c r="A123" s="28" t="s">
        <v>90</v>
      </c>
      <c r="B123" s="47" t="s">
        <v>1</v>
      </c>
      <c r="C123" s="47" t="s">
        <v>2</v>
      </c>
      <c r="D123" s="58" t="s">
        <v>131</v>
      </c>
      <c r="E123" s="8"/>
      <c r="F123" s="8"/>
      <c r="G123" s="9"/>
    </row>
    <row r="124" spans="1:7" ht="19.899999999999999" customHeight="1" thickBot="1" x14ac:dyDescent="0.3">
      <c r="A124" s="61" t="s">
        <v>91</v>
      </c>
      <c r="B124" s="48">
        <v>10</v>
      </c>
      <c r="C124" s="48">
        <v>30</v>
      </c>
      <c r="D124" s="1">
        <f t="shared" ref="D124:D149" si="5">ROUND(AVERAGE(B124:C124),0)</f>
        <v>20</v>
      </c>
      <c r="E124" s="14"/>
      <c r="F124" s="11"/>
      <c r="G124" s="4"/>
    </row>
    <row r="125" spans="1:7" ht="19.899999999999999" customHeight="1" thickBot="1" x14ac:dyDescent="0.3">
      <c r="A125" s="61" t="s">
        <v>92</v>
      </c>
      <c r="B125" s="48">
        <v>5</v>
      </c>
      <c r="C125" s="48">
        <v>80</v>
      </c>
      <c r="D125" s="1">
        <f t="shared" si="5"/>
        <v>43</v>
      </c>
      <c r="E125" s="14"/>
      <c r="F125" s="12"/>
      <c r="G125" s="2"/>
    </row>
    <row r="126" spans="1:7" ht="19.899999999999999" customHeight="1" thickBot="1" x14ac:dyDescent="0.3">
      <c r="A126" s="61" t="s">
        <v>93</v>
      </c>
      <c r="B126" s="48">
        <v>1</v>
      </c>
      <c r="C126" s="48">
        <v>3</v>
      </c>
      <c r="D126" s="1">
        <f t="shared" si="5"/>
        <v>2</v>
      </c>
      <c r="E126" s="14"/>
      <c r="F126" s="12"/>
      <c r="G126" s="2"/>
    </row>
    <row r="127" spans="1:7" ht="19.899999999999999" customHeight="1" thickBot="1" x14ac:dyDescent="0.3">
      <c r="A127" s="61" t="s">
        <v>94</v>
      </c>
      <c r="B127" s="48">
        <v>1</v>
      </c>
      <c r="C127" s="48">
        <v>3</v>
      </c>
      <c r="D127" s="1">
        <f t="shared" si="5"/>
        <v>2</v>
      </c>
      <c r="E127" s="14"/>
      <c r="F127" s="12"/>
      <c r="G127" s="2"/>
    </row>
    <row r="128" spans="1:7" ht="19.899999999999999" customHeight="1" thickBot="1" x14ac:dyDescent="0.3">
      <c r="A128" s="61" t="s">
        <v>95</v>
      </c>
      <c r="B128" s="48">
        <v>0.75</v>
      </c>
      <c r="C128" s="48">
        <v>1.5</v>
      </c>
      <c r="D128" s="1">
        <f t="shared" si="5"/>
        <v>1</v>
      </c>
      <c r="E128" s="14"/>
      <c r="F128" s="12"/>
      <c r="G128" s="2"/>
    </row>
    <row r="129" spans="1:7" ht="19.899999999999999" customHeight="1" thickBot="1" x14ac:dyDescent="0.3">
      <c r="A129" s="61" t="s">
        <v>96</v>
      </c>
      <c r="B129" s="48">
        <v>2</v>
      </c>
      <c r="C129" s="48">
        <v>5</v>
      </c>
      <c r="D129" s="1">
        <f t="shared" si="5"/>
        <v>4</v>
      </c>
      <c r="E129" s="14"/>
      <c r="F129" s="12"/>
      <c r="G129" s="2"/>
    </row>
    <row r="130" spans="1:7" ht="19.899999999999999" customHeight="1" thickBot="1" x14ac:dyDescent="0.3">
      <c r="A130" s="61" t="s">
        <v>97</v>
      </c>
      <c r="B130" s="48">
        <v>5</v>
      </c>
      <c r="C130" s="48">
        <v>50</v>
      </c>
      <c r="D130" s="1">
        <f t="shared" si="5"/>
        <v>28</v>
      </c>
      <c r="E130" s="14"/>
      <c r="F130" s="12"/>
      <c r="G130" s="2"/>
    </row>
    <row r="131" spans="1:7" ht="19.899999999999999" customHeight="1" thickBot="1" x14ac:dyDescent="0.3">
      <c r="A131" s="61" t="s">
        <v>98</v>
      </c>
      <c r="B131" s="48">
        <v>5</v>
      </c>
      <c r="C131" s="48">
        <v>150</v>
      </c>
      <c r="D131" s="1">
        <f t="shared" si="5"/>
        <v>78</v>
      </c>
      <c r="E131" s="14"/>
      <c r="F131" s="12"/>
      <c r="G131" s="2"/>
    </row>
    <row r="132" spans="1:7" ht="19.899999999999999" customHeight="1" thickBot="1" x14ac:dyDescent="0.3">
      <c r="A132" s="61" t="s">
        <v>99</v>
      </c>
      <c r="B132" s="48">
        <v>75</v>
      </c>
      <c r="C132" s="48">
        <v>400</v>
      </c>
      <c r="D132" s="1">
        <f t="shared" si="5"/>
        <v>238</v>
      </c>
      <c r="E132" s="14"/>
      <c r="F132" s="12"/>
      <c r="G132" s="2"/>
    </row>
    <row r="133" spans="1:7" ht="19.899999999999999" customHeight="1" thickBot="1" x14ac:dyDescent="0.3">
      <c r="A133" s="61" t="s">
        <v>100</v>
      </c>
      <c r="B133" s="48">
        <v>40</v>
      </c>
      <c r="C133" s="48">
        <v>200</v>
      </c>
      <c r="D133" s="1">
        <f t="shared" si="5"/>
        <v>120</v>
      </c>
      <c r="E133" s="14"/>
      <c r="F133" s="12"/>
      <c r="G133" s="2"/>
    </row>
    <row r="134" spans="1:7" ht="19.899999999999999" customHeight="1" thickBot="1" x14ac:dyDescent="0.3">
      <c r="A134" s="61" t="s">
        <v>101</v>
      </c>
      <c r="B134" s="48">
        <v>2</v>
      </c>
      <c r="C134" s="48">
        <v>5</v>
      </c>
      <c r="D134" s="1">
        <f t="shared" si="5"/>
        <v>4</v>
      </c>
      <c r="E134" s="14"/>
      <c r="F134" s="12"/>
      <c r="G134" s="2"/>
    </row>
    <row r="135" spans="1:7" ht="19.899999999999999" customHeight="1" thickBot="1" x14ac:dyDescent="0.3">
      <c r="A135" s="61" t="s">
        <v>102</v>
      </c>
      <c r="B135" s="48">
        <v>8</v>
      </c>
      <c r="C135" s="48">
        <v>15</v>
      </c>
      <c r="D135" s="1">
        <f t="shared" si="5"/>
        <v>12</v>
      </c>
      <c r="E135" s="14"/>
      <c r="F135" s="12"/>
      <c r="G135" s="2"/>
    </row>
    <row r="136" spans="1:7" ht="19.899999999999999" customHeight="1" thickBot="1" x14ac:dyDescent="0.3">
      <c r="A136" s="61" t="s">
        <v>103</v>
      </c>
      <c r="B136" s="48">
        <v>5</v>
      </c>
      <c r="C136" s="48">
        <v>25</v>
      </c>
      <c r="D136" s="1">
        <f t="shared" si="5"/>
        <v>15</v>
      </c>
      <c r="E136" s="14"/>
      <c r="F136" s="12"/>
      <c r="G136" s="2"/>
    </row>
    <row r="137" spans="1:7" ht="19.899999999999999" customHeight="1" thickBot="1" x14ac:dyDescent="0.3">
      <c r="A137" s="61" t="s">
        <v>104</v>
      </c>
      <c r="B137" s="48">
        <v>2</v>
      </c>
      <c r="C137" s="48">
        <v>25</v>
      </c>
      <c r="D137" s="1">
        <f t="shared" si="5"/>
        <v>14</v>
      </c>
      <c r="E137" s="14"/>
      <c r="F137" s="12"/>
      <c r="G137" s="2"/>
    </row>
    <row r="138" spans="1:7" ht="19.899999999999999" customHeight="1" thickBot="1" x14ac:dyDescent="0.3">
      <c r="A138" s="61" t="s">
        <v>105</v>
      </c>
      <c r="B138" s="48">
        <v>3</v>
      </c>
      <c r="C138" s="48">
        <v>15</v>
      </c>
      <c r="D138" s="1">
        <f t="shared" si="5"/>
        <v>9</v>
      </c>
      <c r="E138" s="14"/>
      <c r="F138" s="12"/>
      <c r="G138" s="2"/>
    </row>
    <row r="139" spans="1:7" ht="19.899999999999999" customHeight="1" thickBot="1" x14ac:dyDescent="0.3">
      <c r="A139" s="61" t="s">
        <v>106</v>
      </c>
      <c r="B139" s="48">
        <v>5</v>
      </c>
      <c r="C139" s="48">
        <v>15</v>
      </c>
      <c r="D139" s="1">
        <f t="shared" si="5"/>
        <v>10</v>
      </c>
      <c r="E139" s="14"/>
      <c r="F139" s="12"/>
      <c r="G139" s="2"/>
    </row>
    <row r="140" spans="1:7" ht="19.899999999999999" customHeight="1" thickBot="1" x14ac:dyDescent="0.3">
      <c r="A140" s="61" t="s">
        <v>107</v>
      </c>
      <c r="B140" s="48">
        <v>25</v>
      </c>
      <c r="C140" s="48">
        <v>75</v>
      </c>
      <c r="D140" s="1">
        <f t="shared" si="5"/>
        <v>50</v>
      </c>
      <c r="E140" s="14"/>
      <c r="F140" s="12"/>
      <c r="G140" s="2"/>
    </row>
    <row r="141" spans="1:7" ht="19.899999999999999" customHeight="1" thickBot="1" x14ac:dyDescent="0.3">
      <c r="A141" s="61" t="s">
        <v>108</v>
      </c>
      <c r="B141" s="48">
        <v>75</v>
      </c>
      <c r="C141" s="48">
        <v>300</v>
      </c>
      <c r="D141" s="1">
        <f t="shared" si="5"/>
        <v>188</v>
      </c>
      <c r="E141" s="14"/>
      <c r="F141" s="12"/>
      <c r="G141" s="2"/>
    </row>
    <row r="142" spans="1:7" ht="19.899999999999999" customHeight="1" thickBot="1" x14ac:dyDescent="0.3">
      <c r="A142" s="61" t="s">
        <v>109</v>
      </c>
      <c r="B142" s="48">
        <v>7.5</v>
      </c>
      <c r="C142" s="48">
        <v>50</v>
      </c>
      <c r="D142" s="1">
        <f t="shared" si="5"/>
        <v>29</v>
      </c>
      <c r="E142" s="14"/>
      <c r="F142" s="12"/>
      <c r="G142" s="2"/>
    </row>
    <row r="143" spans="1:7" ht="19.899999999999999" customHeight="1" thickBot="1" x14ac:dyDescent="0.3">
      <c r="A143" s="61" t="s">
        <v>110</v>
      </c>
      <c r="B143" s="48">
        <v>3</v>
      </c>
      <c r="C143" s="48">
        <v>15</v>
      </c>
      <c r="D143" s="1">
        <f t="shared" si="5"/>
        <v>9</v>
      </c>
      <c r="E143" s="14"/>
      <c r="F143" s="12"/>
      <c r="G143" s="2"/>
    </row>
    <row r="144" spans="1:7" ht="19.899999999999999" customHeight="1" thickBot="1" x14ac:dyDescent="0.3">
      <c r="A144" s="61" t="s">
        <v>111</v>
      </c>
      <c r="B144" s="48">
        <v>15</v>
      </c>
      <c r="C144" s="48">
        <v>85</v>
      </c>
      <c r="D144" s="1">
        <f t="shared" si="5"/>
        <v>50</v>
      </c>
      <c r="E144" s="14"/>
      <c r="F144" s="12"/>
      <c r="G144" s="2"/>
    </row>
    <row r="145" spans="1:7" ht="19.899999999999999" customHeight="1" thickBot="1" x14ac:dyDescent="0.3">
      <c r="A145" s="61" t="s">
        <v>112</v>
      </c>
      <c r="B145" s="48">
        <v>15</v>
      </c>
      <c r="C145" s="48">
        <v>75</v>
      </c>
      <c r="D145" s="1">
        <f t="shared" si="5"/>
        <v>45</v>
      </c>
      <c r="E145" s="14"/>
      <c r="F145" s="12"/>
      <c r="G145" s="2"/>
    </row>
    <row r="146" spans="1:7" ht="19.899999999999999" customHeight="1" thickBot="1" x14ac:dyDescent="0.3">
      <c r="A146" s="61" t="s">
        <v>113</v>
      </c>
      <c r="B146" s="48">
        <v>0.5</v>
      </c>
      <c r="C146" s="48">
        <v>1</v>
      </c>
      <c r="D146" s="1">
        <f t="shared" si="5"/>
        <v>1</v>
      </c>
      <c r="E146" s="14"/>
      <c r="F146" s="12"/>
      <c r="G146" s="2"/>
    </row>
    <row r="147" spans="1:7" ht="19.899999999999999" customHeight="1" thickBot="1" x14ac:dyDescent="0.3">
      <c r="A147" s="61" t="s">
        <v>114</v>
      </c>
      <c r="B147" s="48">
        <v>2</v>
      </c>
      <c r="C147" s="48">
        <v>5</v>
      </c>
      <c r="D147" s="1">
        <f t="shared" si="5"/>
        <v>4</v>
      </c>
      <c r="E147" s="14"/>
      <c r="F147" s="12"/>
      <c r="G147" s="2"/>
    </row>
    <row r="148" spans="1:7" ht="19.899999999999999" customHeight="1" thickBot="1" x14ac:dyDescent="0.3">
      <c r="A148" s="61" t="s">
        <v>115</v>
      </c>
      <c r="B148" s="48">
        <v>5</v>
      </c>
      <c r="C148" s="48">
        <v>25</v>
      </c>
      <c r="D148" s="1">
        <f t="shared" si="5"/>
        <v>15</v>
      </c>
      <c r="E148" s="14"/>
      <c r="F148" s="12"/>
      <c r="G148" s="2"/>
    </row>
    <row r="149" spans="1:7" ht="19.899999999999999" customHeight="1" thickBot="1" x14ac:dyDescent="0.3">
      <c r="A149" s="61" t="s">
        <v>116</v>
      </c>
      <c r="B149" s="48">
        <v>2</v>
      </c>
      <c r="C149" s="48">
        <v>6</v>
      </c>
      <c r="D149" s="1">
        <f t="shared" si="5"/>
        <v>4</v>
      </c>
      <c r="E149" s="14"/>
      <c r="F149" s="12"/>
      <c r="G149" s="2"/>
    </row>
    <row r="150" spans="1:7" ht="19.899999999999999" customHeight="1" x14ac:dyDescent="0.25">
      <c r="A150" s="62" t="s">
        <v>117</v>
      </c>
      <c r="B150" s="49">
        <v>15</v>
      </c>
      <c r="C150" s="49">
        <v>65</v>
      </c>
      <c r="D150" s="1">
        <f>ROUND(AVERAGE(B150:C150),0)</f>
        <v>40</v>
      </c>
      <c r="E150" s="14"/>
      <c r="F150" s="13"/>
      <c r="G150" s="5"/>
    </row>
    <row r="151" spans="1:7" ht="19.899999999999999" customHeight="1" thickBot="1" x14ac:dyDescent="0.3">
      <c r="A151" s="64" t="s">
        <v>135</v>
      </c>
      <c r="B151" s="51"/>
      <c r="C151" s="51"/>
      <c r="D151" s="16"/>
      <c r="E151" s="14"/>
      <c r="F151" s="5"/>
      <c r="G151" s="5"/>
    </row>
    <row r="152" spans="1:7" ht="16.5" thickBot="1" x14ac:dyDescent="0.3">
      <c r="A152" s="85" t="s">
        <v>148</v>
      </c>
      <c r="B152" s="86"/>
      <c r="C152" s="86"/>
      <c r="D152" s="87"/>
      <c r="E152" s="14"/>
      <c r="F152" s="24">
        <f>SUM(F124:F151)</f>
        <v>0</v>
      </c>
      <c r="G152" s="15"/>
    </row>
    <row r="153" spans="1:7" ht="15.75" thickBot="1" x14ac:dyDescent="0.3">
      <c r="A153" s="33"/>
      <c r="B153" s="54"/>
      <c r="C153" s="54"/>
      <c r="D153" s="27"/>
      <c r="E153" s="14"/>
      <c r="F153" s="14"/>
      <c r="G153" s="14"/>
    </row>
    <row r="154" spans="1:7" ht="18.75" x14ac:dyDescent="0.25">
      <c r="A154" s="67" t="s">
        <v>149</v>
      </c>
      <c r="B154" s="68"/>
      <c r="C154" s="68"/>
      <c r="D154" s="68"/>
      <c r="E154" s="6"/>
      <c r="F154" s="6"/>
      <c r="G154" s="7"/>
    </row>
    <row r="155" spans="1:7" ht="15.75" thickBot="1" x14ac:dyDescent="0.3">
      <c r="A155" s="28" t="s">
        <v>118</v>
      </c>
      <c r="B155" s="47" t="s">
        <v>1</v>
      </c>
      <c r="C155" s="47" t="s">
        <v>2</v>
      </c>
      <c r="D155" s="58" t="s">
        <v>131</v>
      </c>
      <c r="E155" s="8"/>
      <c r="F155" s="8"/>
      <c r="G155" s="9"/>
    </row>
    <row r="156" spans="1:7" ht="19.899999999999999" customHeight="1" thickBot="1" x14ac:dyDescent="0.3">
      <c r="A156" s="61" t="s">
        <v>119</v>
      </c>
      <c r="B156" s="48">
        <v>4</v>
      </c>
      <c r="C156" s="48">
        <v>12</v>
      </c>
      <c r="D156" s="1">
        <f t="shared" ref="D156:D178" si="6">ROUND(AVERAGE(B156:C156),0)</f>
        <v>8</v>
      </c>
      <c r="E156" s="14"/>
      <c r="F156" s="4"/>
      <c r="G156" s="4"/>
    </row>
    <row r="157" spans="1:7" ht="19.899999999999999" customHeight="1" thickBot="1" x14ac:dyDescent="0.3">
      <c r="A157" s="61" t="s">
        <v>120</v>
      </c>
      <c r="B157" s="48">
        <v>2.5</v>
      </c>
      <c r="C157" s="48">
        <v>12</v>
      </c>
      <c r="D157" s="1">
        <f t="shared" si="6"/>
        <v>7</v>
      </c>
      <c r="E157" s="14"/>
      <c r="F157" s="2"/>
      <c r="G157" s="2"/>
    </row>
    <row r="158" spans="1:7" ht="19.899999999999999" customHeight="1" thickBot="1" x14ac:dyDescent="0.3">
      <c r="A158" s="61" t="s">
        <v>13</v>
      </c>
      <c r="B158" s="48">
        <v>2.5</v>
      </c>
      <c r="C158" s="48">
        <v>12</v>
      </c>
      <c r="D158" s="1">
        <f t="shared" si="6"/>
        <v>7</v>
      </c>
      <c r="E158" s="14"/>
      <c r="F158" s="2"/>
      <c r="G158" s="2"/>
    </row>
    <row r="159" spans="1:7" ht="19.899999999999999" customHeight="1" thickBot="1" x14ac:dyDescent="0.3">
      <c r="A159" s="61" t="s">
        <v>14</v>
      </c>
      <c r="B159" s="48">
        <v>2</v>
      </c>
      <c r="C159" s="48">
        <v>5</v>
      </c>
      <c r="D159" s="1">
        <f t="shared" si="6"/>
        <v>4</v>
      </c>
      <c r="E159" s="14"/>
      <c r="F159" s="2"/>
      <c r="G159" s="2"/>
    </row>
    <row r="160" spans="1:7" ht="19.899999999999999" customHeight="1" thickBot="1" x14ac:dyDescent="0.3">
      <c r="A160" s="61" t="s">
        <v>121</v>
      </c>
      <c r="B160" s="48">
        <v>1</v>
      </c>
      <c r="C160" s="48">
        <v>3</v>
      </c>
      <c r="D160" s="1">
        <f t="shared" si="6"/>
        <v>2</v>
      </c>
      <c r="E160" s="14"/>
      <c r="F160" s="2"/>
      <c r="G160" s="2"/>
    </row>
    <row r="161" spans="1:7" ht="19.899999999999999" customHeight="1" thickBot="1" x14ac:dyDescent="0.3">
      <c r="A161" s="61" t="s">
        <v>15</v>
      </c>
      <c r="B161" s="48">
        <v>10</v>
      </c>
      <c r="C161" s="48">
        <v>40</v>
      </c>
      <c r="D161" s="1">
        <f t="shared" si="6"/>
        <v>25</v>
      </c>
      <c r="E161" s="14"/>
      <c r="F161" s="2"/>
      <c r="G161" s="2"/>
    </row>
    <row r="162" spans="1:7" ht="19.899999999999999" customHeight="1" thickBot="1" x14ac:dyDescent="0.3">
      <c r="A162" s="61" t="s">
        <v>16</v>
      </c>
      <c r="B162" s="48">
        <v>4</v>
      </c>
      <c r="C162" s="48">
        <v>20</v>
      </c>
      <c r="D162" s="1">
        <f t="shared" si="6"/>
        <v>12</v>
      </c>
      <c r="E162" s="14"/>
      <c r="F162" s="2"/>
      <c r="G162" s="2"/>
    </row>
    <row r="163" spans="1:7" ht="19.899999999999999" customHeight="1" thickBot="1" x14ac:dyDescent="0.3">
      <c r="A163" s="61" t="s">
        <v>122</v>
      </c>
      <c r="B163" s="48">
        <v>10</v>
      </c>
      <c r="C163" s="48">
        <v>60</v>
      </c>
      <c r="D163" s="1">
        <f t="shared" si="6"/>
        <v>35</v>
      </c>
      <c r="E163" s="14"/>
      <c r="F163" s="2"/>
      <c r="G163" s="2"/>
    </row>
    <row r="164" spans="1:7" ht="19.899999999999999" customHeight="1" thickBot="1" x14ac:dyDescent="0.3">
      <c r="A164" s="61" t="s">
        <v>123</v>
      </c>
      <c r="B164" s="48">
        <v>3</v>
      </c>
      <c r="C164" s="48">
        <v>8</v>
      </c>
      <c r="D164" s="1">
        <f t="shared" si="6"/>
        <v>6</v>
      </c>
      <c r="E164" s="14"/>
      <c r="F164" s="2"/>
      <c r="G164" s="2"/>
    </row>
    <row r="165" spans="1:7" ht="19.899999999999999" customHeight="1" thickBot="1" x14ac:dyDescent="0.3">
      <c r="A165" s="61" t="s">
        <v>124</v>
      </c>
      <c r="B165" s="48">
        <v>25</v>
      </c>
      <c r="C165" s="48">
        <v>400</v>
      </c>
      <c r="D165" s="1">
        <f t="shared" si="6"/>
        <v>213</v>
      </c>
      <c r="E165" s="14"/>
      <c r="F165" s="2"/>
      <c r="G165" s="2"/>
    </row>
    <row r="166" spans="1:7" ht="19.899999999999999" customHeight="1" thickBot="1" x14ac:dyDescent="0.3">
      <c r="A166" s="61" t="s">
        <v>125</v>
      </c>
      <c r="B166" s="48">
        <v>7</v>
      </c>
      <c r="C166" s="48">
        <v>15</v>
      </c>
      <c r="D166" s="1">
        <f t="shared" si="6"/>
        <v>11</v>
      </c>
      <c r="E166" s="14"/>
      <c r="F166" s="2"/>
      <c r="G166" s="2"/>
    </row>
    <row r="167" spans="1:7" ht="19.899999999999999" customHeight="1" thickBot="1" x14ac:dyDescent="0.3">
      <c r="A167" s="61" t="s">
        <v>126</v>
      </c>
      <c r="B167" s="48">
        <v>2</v>
      </c>
      <c r="C167" s="48">
        <v>20</v>
      </c>
      <c r="D167" s="1">
        <f t="shared" si="6"/>
        <v>11</v>
      </c>
      <c r="E167" s="14"/>
      <c r="F167" s="2"/>
      <c r="G167" s="2"/>
    </row>
    <row r="168" spans="1:7" ht="19.899999999999999" customHeight="1" thickBot="1" x14ac:dyDescent="0.3">
      <c r="A168" s="61" t="s">
        <v>127</v>
      </c>
      <c r="B168" s="48">
        <v>1</v>
      </c>
      <c r="C168" s="48">
        <v>8</v>
      </c>
      <c r="D168" s="1">
        <f t="shared" si="6"/>
        <v>5</v>
      </c>
      <c r="E168" s="14"/>
      <c r="F168" s="2"/>
      <c r="G168" s="2"/>
    </row>
    <row r="169" spans="1:7" ht="19.899999999999999" customHeight="1" thickBot="1" x14ac:dyDescent="0.3">
      <c r="A169" s="61" t="s">
        <v>17</v>
      </c>
      <c r="B169" s="48">
        <v>4</v>
      </c>
      <c r="C169" s="48">
        <v>12</v>
      </c>
      <c r="D169" s="1">
        <f t="shared" si="6"/>
        <v>8</v>
      </c>
      <c r="E169" s="14"/>
      <c r="F169" s="2"/>
      <c r="G169" s="2"/>
    </row>
    <row r="170" spans="1:7" ht="19.899999999999999" customHeight="1" thickBot="1" x14ac:dyDescent="0.3">
      <c r="A170" s="61" t="s">
        <v>128</v>
      </c>
      <c r="B170" s="48">
        <v>4</v>
      </c>
      <c r="C170" s="48">
        <v>12</v>
      </c>
      <c r="D170" s="1">
        <f t="shared" si="6"/>
        <v>8</v>
      </c>
      <c r="E170" s="14"/>
      <c r="F170" s="2"/>
      <c r="G170" s="2"/>
    </row>
    <row r="171" spans="1:7" ht="19.899999999999999" customHeight="1" thickBot="1" x14ac:dyDescent="0.3">
      <c r="A171" s="61" t="s">
        <v>129</v>
      </c>
      <c r="B171" s="48">
        <v>6.5</v>
      </c>
      <c r="C171" s="48">
        <v>25</v>
      </c>
      <c r="D171" s="1">
        <f t="shared" si="6"/>
        <v>16</v>
      </c>
      <c r="E171" s="14"/>
      <c r="F171" s="2"/>
      <c r="G171" s="2"/>
    </row>
    <row r="172" spans="1:7" ht="19.899999999999999" customHeight="1" thickBot="1" x14ac:dyDescent="0.3">
      <c r="A172" s="61" t="s">
        <v>21</v>
      </c>
      <c r="B172" s="48">
        <v>2</v>
      </c>
      <c r="C172" s="48">
        <v>25</v>
      </c>
      <c r="D172" s="1">
        <f t="shared" si="6"/>
        <v>14</v>
      </c>
      <c r="E172" s="14"/>
      <c r="F172" s="2"/>
      <c r="G172" s="2"/>
    </row>
    <row r="173" spans="1:7" ht="19.899999999999999" customHeight="1" thickBot="1" x14ac:dyDescent="0.3">
      <c r="A173" s="61" t="s">
        <v>22</v>
      </c>
      <c r="B173" s="48">
        <v>3</v>
      </c>
      <c r="C173" s="48">
        <v>8</v>
      </c>
      <c r="D173" s="1">
        <f t="shared" si="6"/>
        <v>6</v>
      </c>
      <c r="E173" s="14"/>
      <c r="F173" s="2"/>
      <c r="G173" s="2"/>
    </row>
    <row r="174" spans="1:7" ht="19.899999999999999" customHeight="1" thickBot="1" x14ac:dyDescent="0.3">
      <c r="A174" s="61" t="s">
        <v>23</v>
      </c>
      <c r="B174" s="48">
        <v>3.5</v>
      </c>
      <c r="C174" s="48">
        <v>12</v>
      </c>
      <c r="D174" s="1">
        <f t="shared" si="6"/>
        <v>8</v>
      </c>
      <c r="E174" s="14"/>
      <c r="F174" s="2"/>
      <c r="G174" s="2"/>
    </row>
    <row r="175" spans="1:7" ht="19.899999999999999" customHeight="1" thickBot="1" x14ac:dyDescent="0.3">
      <c r="A175" s="61" t="s">
        <v>130</v>
      </c>
      <c r="B175" s="48">
        <v>1</v>
      </c>
      <c r="C175" s="48">
        <v>6</v>
      </c>
      <c r="D175" s="1">
        <f t="shared" si="6"/>
        <v>4</v>
      </c>
      <c r="E175" s="14"/>
      <c r="F175" s="2"/>
      <c r="G175" s="2"/>
    </row>
    <row r="176" spans="1:7" ht="19.899999999999999" customHeight="1" thickBot="1" x14ac:dyDescent="0.3">
      <c r="A176" s="61" t="s">
        <v>25</v>
      </c>
      <c r="B176" s="48">
        <v>0.5</v>
      </c>
      <c r="C176" s="48">
        <v>1.25</v>
      </c>
      <c r="D176" s="1">
        <f t="shared" si="6"/>
        <v>1</v>
      </c>
      <c r="E176" s="14"/>
      <c r="F176" s="2"/>
      <c r="G176" s="2"/>
    </row>
    <row r="177" spans="1:7" ht="19.899999999999999" customHeight="1" x14ac:dyDescent="0.25">
      <c r="A177" s="62" t="s">
        <v>85</v>
      </c>
      <c r="B177" s="49">
        <v>6</v>
      </c>
      <c r="C177" s="49">
        <v>25</v>
      </c>
      <c r="D177" s="1">
        <f t="shared" si="6"/>
        <v>16</v>
      </c>
      <c r="E177" s="14"/>
      <c r="F177" s="5"/>
      <c r="G177" s="5"/>
    </row>
    <row r="178" spans="1:7" ht="19.899999999999999" customHeight="1" thickBot="1" x14ac:dyDescent="0.3">
      <c r="A178" s="64" t="s">
        <v>26</v>
      </c>
      <c r="B178" s="51">
        <v>3.75</v>
      </c>
      <c r="C178" s="51">
        <v>15</v>
      </c>
      <c r="D178" s="16">
        <f t="shared" si="6"/>
        <v>9</v>
      </c>
      <c r="E178" s="14"/>
      <c r="F178" s="5"/>
      <c r="G178" s="5"/>
    </row>
    <row r="179" spans="1:7" ht="16.5" thickBot="1" x14ac:dyDescent="0.3">
      <c r="A179" s="72" t="s">
        <v>150</v>
      </c>
      <c r="B179" s="73"/>
      <c r="C179" s="73"/>
      <c r="D179" s="74"/>
      <c r="E179" s="14"/>
      <c r="F179" s="24">
        <f>SUM(F156:F178)</f>
        <v>0</v>
      </c>
      <c r="G179" s="15"/>
    </row>
    <row r="180" spans="1:7" ht="15.75" thickBot="1" x14ac:dyDescent="0.3">
      <c r="A180" s="34"/>
      <c r="B180" s="55"/>
      <c r="C180" s="55"/>
      <c r="D180" s="14"/>
      <c r="E180" s="14"/>
      <c r="F180" s="14"/>
      <c r="G180" s="14"/>
    </row>
    <row r="181" spans="1:7" ht="25.9" customHeight="1" thickBot="1" x14ac:dyDescent="0.3">
      <c r="A181" s="75" t="s">
        <v>151</v>
      </c>
      <c r="B181" s="76"/>
      <c r="C181" s="76"/>
      <c r="D181" s="76"/>
      <c r="E181" s="36"/>
      <c r="F181" s="37">
        <f>SUM(F179,F152,F120,F102,F77,F44,F25)</f>
        <v>0</v>
      </c>
      <c r="G181" s="38"/>
    </row>
  </sheetData>
  <mergeCells count="23">
    <mergeCell ref="A181:D181"/>
    <mergeCell ref="A120:D120"/>
    <mergeCell ref="A122:D122"/>
    <mergeCell ref="A152:D152"/>
    <mergeCell ref="A154:D154"/>
    <mergeCell ref="A179:D179"/>
    <mergeCell ref="B10:D10"/>
    <mergeCell ref="A14:D14"/>
    <mergeCell ref="A25:D25"/>
    <mergeCell ref="A27:D27"/>
    <mergeCell ref="B9:D9"/>
    <mergeCell ref="A1:G1"/>
    <mergeCell ref="A2:G2"/>
    <mergeCell ref="A3:G3"/>
    <mergeCell ref="B6:D6"/>
    <mergeCell ref="B8:D8"/>
    <mergeCell ref="B7:D7"/>
    <mergeCell ref="A104:D104"/>
    <mergeCell ref="A44:D44"/>
    <mergeCell ref="A46:D46"/>
    <mergeCell ref="A77:D77"/>
    <mergeCell ref="A79:D79"/>
    <mergeCell ref="A102:D10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80E6-81D7-48D6-A9A1-E0DF0951CB8B}">
  <dimension ref="A1:G181"/>
  <sheetViews>
    <sheetView workbookViewId="0">
      <selection activeCell="B6" sqref="B6:D6"/>
    </sheetView>
  </sheetViews>
  <sheetFormatPr defaultRowHeight="15" x14ac:dyDescent="0.25"/>
  <cols>
    <col min="1" max="1" width="30" style="30" customWidth="1"/>
    <col min="2" max="2" width="19" style="56" customWidth="1"/>
    <col min="3" max="3" width="21.85546875" style="56" customWidth="1"/>
    <col min="4" max="4" width="13.7109375" customWidth="1"/>
    <col min="5" max="5" width="5.85546875" customWidth="1"/>
    <col min="6" max="6" width="21.85546875" customWidth="1"/>
    <col min="7" max="7" width="85" customWidth="1"/>
  </cols>
  <sheetData>
    <row r="1" spans="1:7" ht="26.25" x14ac:dyDescent="0.4">
      <c r="A1" s="66" t="s">
        <v>136</v>
      </c>
      <c r="B1" s="66"/>
      <c r="C1" s="66"/>
      <c r="D1" s="66"/>
      <c r="E1" s="66"/>
      <c r="F1" s="66"/>
      <c r="G1" s="66"/>
    </row>
    <row r="2" spans="1:7" ht="13.15" customHeight="1" x14ac:dyDescent="0.5">
      <c r="A2" s="78"/>
      <c r="B2" s="78"/>
      <c r="C2" s="78"/>
      <c r="D2" s="78"/>
      <c r="E2" s="78"/>
      <c r="F2" s="78"/>
      <c r="G2" s="78"/>
    </row>
    <row r="3" spans="1:7" ht="15.75" x14ac:dyDescent="0.25">
      <c r="A3" s="77" t="s">
        <v>156</v>
      </c>
      <c r="B3" s="77"/>
      <c r="C3" s="77"/>
      <c r="D3" s="77"/>
      <c r="E3" s="77"/>
      <c r="F3" s="77"/>
      <c r="G3" s="77"/>
    </row>
    <row r="4" spans="1:7" ht="15.75" x14ac:dyDescent="0.25">
      <c r="A4" s="65"/>
      <c r="B4" s="65"/>
      <c r="C4" s="65"/>
      <c r="D4" s="65"/>
      <c r="E4" s="65"/>
      <c r="F4" s="65"/>
      <c r="G4" s="65"/>
    </row>
    <row r="5" spans="1:7" ht="15.75" thickBot="1" x14ac:dyDescent="0.3">
      <c r="A5" s="41"/>
      <c r="B5" s="44"/>
      <c r="C5" s="44"/>
      <c r="D5" s="40"/>
      <c r="E5" s="40"/>
      <c r="F5" s="40"/>
      <c r="G5" s="40"/>
    </row>
    <row r="6" spans="1:7" ht="20.100000000000001" customHeight="1" thickBot="1" x14ac:dyDescent="0.35">
      <c r="A6" s="59" t="s">
        <v>134</v>
      </c>
      <c r="B6" s="69"/>
      <c r="C6" s="70"/>
      <c r="D6" s="71"/>
      <c r="E6" s="45"/>
      <c r="F6" s="46" t="s">
        <v>137</v>
      </c>
      <c r="G6" s="35">
        <f>F181</f>
        <v>0</v>
      </c>
    </row>
    <row r="7" spans="1:7" ht="20.100000000000001" customHeight="1" thickBot="1" x14ac:dyDescent="0.3">
      <c r="A7" s="60" t="s">
        <v>152</v>
      </c>
      <c r="B7" s="69"/>
      <c r="C7" s="70"/>
      <c r="D7" s="71"/>
      <c r="E7" s="40"/>
      <c r="F7" s="40"/>
      <c r="G7" s="40"/>
    </row>
    <row r="8" spans="1:7" ht="20.100000000000001" customHeight="1" thickBot="1" x14ac:dyDescent="0.3">
      <c r="A8" s="60" t="s">
        <v>153</v>
      </c>
      <c r="B8" s="69"/>
      <c r="C8" s="70"/>
      <c r="D8" s="71"/>
      <c r="E8" s="40"/>
      <c r="F8" s="40"/>
      <c r="G8" s="40"/>
    </row>
    <row r="9" spans="1:7" ht="16.5" thickBot="1" x14ac:dyDescent="0.3">
      <c r="A9" s="60" t="s">
        <v>154</v>
      </c>
      <c r="B9" s="69"/>
      <c r="C9" s="70"/>
      <c r="D9" s="71"/>
      <c r="E9" s="40"/>
      <c r="F9" s="40"/>
      <c r="G9" s="40"/>
    </row>
    <row r="10" spans="1:7" ht="30.75" thickBot="1" x14ac:dyDescent="0.3">
      <c r="A10" s="60" t="s">
        <v>155</v>
      </c>
      <c r="B10" s="69"/>
      <c r="C10" s="70"/>
      <c r="D10" s="71"/>
      <c r="E10" s="40"/>
      <c r="F10" s="40"/>
      <c r="G10" s="40"/>
    </row>
    <row r="11" spans="1:7" ht="15.75" x14ac:dyDescent="0.25">
      <c r="A11" s="42"/>
      <c r="B11" s="43"/>
      <c r="C11" s="43"/>
      <c r="D11" s="40"/>
      <c r="E11" s="40"/>
      <c r="F11" s="40"/>
      <c r="G11" s="40"/>
    </row>
    <row r="12" spans="1:7" ht="15.75" thickBot="1" x14ac:dyDescent="0.3">
      <c r="A12" s="41"/>
      <c r="B12" s="44"/>
      <c r="C12" s="44"/>
      <c r="D12" s="40"/>
      <c r="E12" s="40"/>
      <c r="F12" s="40"/>
      <c r="G12" s="40"/>
    </row>
    <row r="13" spans="1:7" ht="16.5" thickBot="1" x14ac:dyDescent="0.3">
      <c r="A13" s="41"/>
      <c r="B13" s="44"/>
      <c r="C13" s="44"/>
      <c r="D13" s="40"/>
      <c r="E13" s="40"/>
      <c r="F13" s="57" t="s">
        <v>132</v>
      </c>
      <c r="G13" s="39" t="s">
        <v>133</v>
      </c>
    </row>
    <row r="14" spans="1:7" ht="20.25" x14ac:dyDescent="0.25">
      <c r="A14" s="82" t="s">
        <v>0</v>
      </c>
      <c r="B14" s="83"/>
      <c r="C14" s="83"/>
      <c r="D14" s="83"/>
      <c r="E14" s="20"/>
      <c r="F14" s="20"/>
      <c r="G14" s="21"/>
    </row>
    <row r="15" spans="1:7" ht="15.75" thickBot="1" x14ac:dyDescent="0.3">
      <c r="A15" s="28" t="s">
        <v>0</v>
      </c>
      <c r="B15" s="47" t="s">
        <v>1</v>
      </c>
      <c r="C15" s="47" t="s">
        <v>2</v>
      </c>
      <c r="D15" s="58" t="s">
        <v>131</v>
      </c>
      <c r="E15" s="8"/>
      <c r="F15" s="8"/>
      <c r="G15" s="9"/>
    </row>
    <row r="16" spans="1:7" ht="19.899999999999999" customHeight="1" thickBot="1" x14ac:dyDescent="0.3">
      <c r="A16" s="61" t="s">
        <v>3</v>
      </c>
      <c r="B16" s="48">
        <v>20</v>
      </c>
      <c r="C16" s="48">
        <v>90</v>
      </c>
      <c r="D16" s="1">
        <f>ROUND(AVERAGE(B16:C16),0)</f>
        <v>55</v>
      </c>
      <c r="E16" s="14"/>
      <c r="F16" s="4"/>
      <c r="G16" s="4"/>
    </row>
    <row r="17" spans="1:7" ht="19.899999999999999" customHeight="1" thickBot="1" x14ac:dyDescent="0.3">
      <c r="A17" s="61" t="s">
        <v>4</v>
      </c>
      <c r="B17" s="48">
        <v>45</v>
      </c>
      <c r="C17" s="48">
        <v>90</v>
      </c>
      <c r="D17" s="1">
        <f t="shared" ref="D17:D24" si="0">ROUND(AVERAGE(B17:C17),0)</f>
        <v>68</v>
      </c>
      <c r="E17" s="14"/>
      <c r="F17" s="2"/>
      <c r="G17" s="2"/>
    </row>
    <row r="18" spans="1:7" ht="19.899999999999999" customHeight="1" thickBot="1" x14ac:dyDescent="0.3">
      <c r="A18" s="61" t="s">
        <v>5</v>
      </c>
      <c r="B18" s="48">
        <v>75</v>
      </c>
      <c r="C18" s="48">
        <v>150</v>
      </c>
      <c r="D18" s="1">
        <f t="shared" si="0"/>
        <v>113</v>
      </c>
      <c r="E18" s="14"/>
      <c r="F18" s="2"/>
      <c r="G18" s="2"/>
    </row>
    <row r="19" spans="1:7" ht="19.899999999999999" customHeight="1" thickBot="1" x14ac:dyDescent="0.3">
      <c r="A19" s="61" t="s">
        <v>6</v>
      </c>
      <c r="B19" s="48">
        <v>50</v>
      </c>
      <c r="C19" s="48">
        <v>75</v>
      </c>
      <c r="D19" s="1">
        <f t="shared" si="0"/>
        <v>63</v>
      </c>
      <c r="E19" s="14"/>
      <c r="F19" s="2"/>
      <c r="G19" s="2"/>
    </row>
    <row r="20" spans="1:7" ht="19.899999999999999" customHeight="1" thickBot="1" x14ac:dyDescent="0.3">
      <c r="A20" s="61" t="s">
        <v>7</v>
      </c>
      <c r="B20" s="48">
        <v>7.5</v>
      </c>
      <c r="C20" s="48">
        <v>22</v>
      </c>
      <c r="D20" s="1">
        <f t="shared" si="0"/>
        <v>15</v>
      </c>
      <c r="E20" s="14"/>
      <c r="F20" s="2"/>
      <c r="G20" s="2"/>
    </row>
    <row r="21" spans="1:7" ht="19.899999999999999" customHeight="1" thickBot="1" x14ac:dyDescent="0.3">
      <c r="A21" s="61" t="s">
        <v>8</v>
      </c>
      <c r="B21" s="48">
        <v>10</v>
      </c>
      <c r="C21" s="48">
        <v>50</v>
      </c>
      <c r="D21" s="1">
        <f t="shared" si="0"/>
        <v>30</v>
      </c>
      <c r="E21" s="14"/>
      <c r="F21" s="2"/>
      <c r="G21" s="2"/>
    </row>
    <row r="22" spans="1:7" ht="19.899999999999999" customHeight="1" thickBot="1" x14ac:dyDescent="0.3">
      <c r="A22" s="61" t="s">
        <v>9</v>
      </c>
      <c r="B22" s="48">
        <v>75</v>
      </c>
      <c r="C22" s="48">
        <v>200</v>
      </c>
      <c r="D22" s="1">
        <f t="shared" si="0"/>
        <v>138</v>
      </c>
      <c r="E22" s="14"/>
      <c r="F22" s="2"/>
      <c r="G22" s="2"/>
    </row>
    <row r="23" spans="1:7" ht="19.899999999999999" customHeight="1" thickBot="1" x14ac:dyDescent="0.3">
      <c r="A23" s="61" t="s">
        <v>10</v>
      </c>
      <c r="B23" s="48">
        <v>75</v>
      </c>
      <c r="C23" s="48">
        <v>225</v>
      </c>
      <c r="D23" s="1">
        <f t="shared" si="0"/>
        <v>150</v>
      </c>
      <c r="E23" s="14"/>
      <c r="F23" s="2"/>
      <c r="G23" s="2"/>
    </row>
    <row r="24" spans="1:7" ht="19.899999999999999" customHeight="1" thickBot="1" x14ac:dyDescent="0.3">
      <c r="A24" s="62" t="s">
        <v>11</v>
      </c>
      <c r="B24" s="49">
        <v>40</v>
      </c>
      <c r="C24" s="49">
        <v>150</v>
      </c>
      <c r="D24" s="1">
        <f t="shared" si="0"/>
        <v>95</v>
      </c>
      <c r="E24" s="14"/>
      <c r="F24" s="5"/>
      <c r="G24" s="5"/>
    </row>
    <row r="25" spans="1:7" ht="16.5" thickBot="1" x14ac:dyDescent="0.3">
      <c r="A25" s="79" t="s">
        <v>138</v>
      </c>
      <c r="B25" s="80"/>
      <c r="C25" s="80"/>
      <c r="D25" s="81"/>
      <c r="E25" s="14"/>
      <c r="F25" s="24">
        <f>SUM(F16:F24)</f>
        <v>0</v>
      </c>
      <c r="G25" s="15"/>
    </row>
    <row r="26" spans="1:7" ht="15.75" thickBot="1" x14ac:dyDescent="0.3">
      <c r="A26" s="31"/>
      <c r="B26" s="50"/>
      <c r="C26" s="50"/>
      <c r="D26" s="19"/>
      <c r="E26" s="6"/>
      <c r="F26" s="6"/>
      <c r="G26" s="7"/>
    </row>
    <row r="27" spans="1:7" ht="18.75" x14ac:dyDescent="0.25">
      <c r="A27" s="82" t="s">
        <v>142</v>
      </c>
      <c r="B27" s="83"/>
      <c r="C27" s="83"/>
      <c r="D27" s="83"/>
      <c r="E27" s="22"/>
      <c r="F27" s="22"/>
      <c r="G27" s="23"/>
    </row>
    <row r="28" spans="1:7" ht="15.75" thickBot="1" x14ac:dyDescent="0.3">
      <c r="A28" s="28" t="s">
        <v>12</v>
      </c>
      <c r="B28" s="47" t="s">
        <v>1</v>
      </c>
      <c r="C28" s="47" t="s">
        <v>2</v>
      </c>
      <c r="D28" s="58" t="s">
        <v>131</v>
      </c>
      <c r="E28" s="8"/>
      <c r="F28" s="8"/>
      <c r="G28" s="9"/>
    </row>
    <row r="29" spans="1:7" ht="19.899999999999999" customHeight="1" thickBot="1" x14ac:dyDescent="0.3">
      <c r="A29" s="61" t="s">
        <v>13</v>
      </c>
      <c r="B29" s="48">
        <v>2</v>
      </c>
      <c r="C29" s="48">
        <v>8</v>
      </c>
      <c r="D29" s="1">
        <f t="shared" ref="D29:D43" si="1">ROUND(AVERAGE(B29:C29),0)</f>
        <v>5</v>
      </c>
      <c r="E29" s="14"/>
      <c r="F29" s="11"/>
      <c r="G29" s="4"/>
    </row>
    <row r="30" spans="1:7" ht="19.899999999999999" customHeight="1" thickBot="1" x14ac:dyDescent="0.3">
      <c r="A30" s="61" t="s">
        <v>14</v>
      </c>
      <c r="B30" s="48">
        <v>3</v>
      </c>
      <c r="C30" s="48">
        <v>20</v>
      </c>
      <c r="D30" s="1">
        <f t="shared" si="1"/>
        <v>12</v>
      </c>
      <c r="E30" s="14"/>
      <c r="F30" s="12"/>
      <c r="G30" s="2"/>
    </row>
    <row r="31" spans="1:7" ht="19.899999999999999" customHeight="1" thickBot="1" x14ac:dyDescent="0.3">
      <c r="A31" s="61" t="s">
        <v>15</v>
      </c>
      <c r="B31" s="48">
        <v>4.5</v>
      </c>
      <c r="C31" s="48">
        <v>20</v>
      </c>
      <c r="D31" s="1">
        <f t="shared" si="1"/>
        <v>12</v>
      </c>
      <c r="E31" s="14"/>
      <c r="F31" s="12"/>
      <c r="G31" s="2"/>
    </row>
    <row r="32" spans="1:7" ht="19.899999999999999" customHeight="1" thickBot="1" x14ac:dyDescent="0.3">
      <c r="A32" s="61" t="s">
        <v>16</v>
      </c>
      <c r="B32" s="48">
        <v>3.5</v>
      </c>
      <c r="C32" s="48">
        <v>12</v>
      </c>
      <c r="D32" s="1">
        <f t="shared" si="1"/>
        <v>8</v>
      </c>
      <c r="E32" s="14"/>
      <c r="F32" s="12"/>
      <c r="G32" s="2"/>
    </row>
    <row r="33" spans="1:7" ht="19.899999999999999" customHeight="1" thickBot="1" x14ac:dyDescent="0.3">
      <c r="A33" s="61" t="s">
        <v>17</v>
      </c>
      <c r="B33" s="48">
        <v>3</v>
      </c>
      <c r="C33" s="48">
        <v>25</v>
      </c>
      <c r="D33" s="1">
        <f t="shared" si="1"/>
        <v>14</v>
      </c>
      <c r="E33" s="14"/>
      <c r="F33" s="12"/>
      <c r="G33" s="2"/>
    </row>
    <row r="34" spans="1:7" ht="19.899999999999999" customHeight="1" thickBot="1" x14ac:dyDescent="0.3">
      <c r="A34" s="61" t="s">
        <v>18</v>
      </c>
      <c r="B34" s="48">
        <v>3.5</v>
      </c>
      <c r="C34" s="48">
        <v>12</v>
      </c>
      <c r="D34" s="1">
        <f t="shared" si="1"/>
        <v>8</v>
      </c>
      <c r="E34" s="14"/>
      <c r="F34" s="12"/>
      <c r="G34" s="2"/>
    </row>
    <row r="35" spans="1:7" ht="19.899999999999999" customHeight="1" thickBot="1" x14ac:dyDescent="0.3">
      <c r="A35" s="61" t="s">
        <v>19</v>
      </c>
      <c r="B35" s="48">
        <v>2.5</v>
      </c>
      <c r="C35" s="48">
        <v>12</v>
      </c>
      <c r="D35" s="1">
        <f t="shared" si="1"/>
        <v>7</v>
      </c>
      <c r="E35" s="14"/>
      <c r="F35" s="12"/>
      <c r="G35" s="2"/>
    </row>
    <row r="36" spans="1:7" ht="19.899999999999999" customHeight="1" thickBot="1" x14ac:dyDescent="0.3">
      <c r="A36" s="61" t="s">
        <v>20</v>
      </c>
      <c r="B36" s="48">
        <v>2</v>
      </c>
      <c r="C36" s="48">
        <v>6</v>
      </c>
      <c r="D36" s="1">
        <f t="shared" si="1"/>
        <v>4</v>
      </c>
      <c r="E36" s="14"/>
      <c r="F36" s="12"/>
      <c r="G36" s="2"/>
    </row>
    <row r="37" spans="1:7" ht="19.899999999999999" customHeight="1" thickBot="1" x14ac:dyDescent="0.3">
      <c r="A37" s="61" t="s">
        <v>21</v>
      </c>
      <c r="B37" s="48">
        <v>2.5</v>
      </c>
      <c r="C37" s="48">
        <v>8.75</v>
      </c>
      <c r="D37" s="1">
        <f t="shared" si="1"/>
        <v>6</v>
      </c>
      <c r="E37" s="14"/>
      <c r="F37" s="12"/>
      <c r="G37" s="2"/>
    </row>
    <row r="38" spans="1:7" ht="19.899999999999999" customHeight="1" thickBot="1" x14ac:dyDescent="0.3">
      <c r="A38" s="61" t="s">
        <v>22</v>
      </c>
      <c r="B38" s="48">
        <v>1.5</v>
      </c>
      <c r="C38" s="48">
        <v>6</v>
      </c>
      <c r="D38" s="1">
        <f t="shared" si="1"/>
        <v>4</v>
      </c>
      <c r="E38" s="14"/>
      <c r="F38" s="12"/>
      <c r="G38" s="2"/>
    </row>
    <row r="39" spans="1:7" ht="19.899999999999999" customHeight="1" thickBot="1" x14ac:dyDescent="0.3">
      <c r="A39" s="61" t="s">
        <v>23</v>
      </c>
      <c r="B39" s="48">
        <v>2</v>
      </c>
      <c r="C39" s="48">
        <v>8</v>
      </c>
      <c r="D39" s="1">
        <f t="shared" si="1"/>
        <v>5</v>
      </c>
      <c r="E39" s="14"/>
      <c r="F39" s="12"/>
      <c r="G39" s="2"/>
    </row>
    <row r="40" spans="1:7" ht="19.899999999999999" customHeight="1" thickBot="1" x14ac:dyDescent="0.3">
      <c r="A40" s="61" t="s">
        <v>24</v>
      </c>
      <c r="B40" s="48">
        <v>4</v>
      </c>
      <c r="C40" s="48">
        <v>19</v>
      </c>
      <c r="D40" s="1">
        <f t="shared" si="1"/>
        <v>12</v>
      </c>
      <c r="E40" s="14"/>
      <c r="F40" s="12"/>
      <c r="G40" s="2"/>
    </row>
    <row r="41" spans="1:7" ht="19.899999999999999" customHeight="1" thickBot="1" x14ac:dyDescent="0.3">
      <c r="A41" s="61" t="s">
        <v>25</v>
      </c>
      <c r="B41" s="48">
        <v>0.5</v>
      </c>
      <c r="C41" s="48">
        <v>1.5</v>
      </c>
      <c r="D41" s="1">
        <f t="shared" si="1"/>
        <v>1</v>
      </c>
      <c r="E41" s="14"/>
      <c r="F41" s="12"/>
      <c r="G41" s="2"/>
    </row>
    <row r="42" spans="1:7" ht="19.899999999999999" customHeight="1" x14ac:dyDescent="0.25">
      <c r="A42" s="62" t="s">
        <v>26</v>
      </c>
      <c r="B42" s="49">
        <v>2.5</v>
      </c>
      <c r="C42" s="49">
        <v>8</v>
      </c>
      <c r="D42" s="1">
        <f t="shared" si="1"/>
        <v>5</v>
      </c>
      <c r="E42" s="14"/>
      <c r="F42" s="13"/>
      <c r="G42" s="5"/>
    </row>
    <row r="43" spans="1:7" ht="19.899999999999999" customHeight="1" thickBot="1" x14ac:dyDescent="0.3">
      <c r="A43" s="64" t="s">
        <v>27</v>
      </c>
      <c r="B43" s="51">
        <v>1</v>
      </c>
      <c r="C43" s="51">
        <v>3.5</v>
      </c>
      <c r="D43" s="16">
        <f t="shared" si="1"/>
        <v>2</v>
      </c>
      <c r="E43" s="14"/>
      <c r="F43" s="5"/>
      <c r="G43" s="5"/>
    </row>
    <row r="44" spans="1:7" ht="16.5" thickBot="1" x14ac:dyDescent="0.3">
      <c r="A44" s="79" t="s">
        <v>139</v>
      </c>
      <c r="B44" s="80"/>
      <c r="C44" s="80"/>
      <c r="D44" s="81"/>
      <c r="E44" s="14"/>
      <c r="F44" s="24">
        <f>SUM(F29:F43)</f>
        <v>0</v>
      </c>
      <c r="G44" s="17"/>
    </row>
    <row r="45" spans="1:7" ht="15.75" thickBot="1" x14ac:dyDescent="0.3">
      <c r="A45" s="32"/>
      <c r="B45" s="52"/>
      <c r="C45" s="52"/>
      <c r="D45" s="25"/>
      <c r="E45" s="18"/>
      <c r="F45" s="18"/>
      <c r="G45" s="26"/>
    </row>
    <row r="46" spans="1:7" ht="18.75" x14ac:dyDescent="0.25">
      <c r="A46" s="82" t="s">
        <v>141</v>
      </c>
      <c r="B46" s="83"/>
      <c r="C46" s="83"/>
      <c r="D46" s="83"/>
      <c r="E46" s="22"/>
      <c r="F46" s="22"/>
      <c r="G46" s="23"/>
    </row>
    <row r="47" spans="1:7" ht="15.75" thickBot="1" x14ac:dyDescent="0.3">
      <c r="A47" s="28" t="s">
        <v>28</v>
      </c>
      <c r="B47" s="47" t="s">
        <v>1</v>
      </c>
      <c r="C47" s="47" t="s">
        <v>2</v>
      </c>
      <c r="D47" s="58" t="s">
        <v>131</v>
      </c>
      <c r="E47" s="8"/>
      <c r="F47" s="8"/>
      <c r="G47" s="9"/>
    </row>
    <row r="48" spans="1:7" ht="19.899999999999999" customHeight="1" thickBot="1" x14ac:dyDescent="0.3">
      <c r="A48" s="61" t="s">
        <v>29</v>
      </c>
      <c r="B48" s="48">
        <v>50</v>
      </c>
      <c r="C48" s="48">
        <v>170</v>
      </c>
      <c r="D48" s="1">
        <f t="shared" ref="D48:D76" si="2">ROUND(AVERAGE(B48:C48),0)</f>
        <v>110</v>
      </c>
      <c r="E48" s="14"/>
      <c r="F48" s="4"/>
      <c r="G48" s="4"/>
    </row>
    <row r="49" spans="1:7" ht="19.899999999999999" customHeight="1" thickBot="1" x14ac:dyDescent="0.3">
      <c r="A49" s="61" t="s">
        <v>30</v>
      </c>
      <c r="B49" s="48">
        <v>35</v>
      </c>
      <c r="C49" s="48">
        <v>75</v>
      </c>
      <c r="D49" s="1">
        <f t="shared" si="2"/>
        <v>55</v>
      </c>
      <c r="E49" s="14"/>
      <c r="F49" s="2"/>
      <c r="G49" s="2"/>
    </row>
    <row r="50" spans="1:7" ht="19.899999999999999" customHeight="1" thickBot="1" x14ac:dyDescent="0.3">
      <c r="A50" s="61" t="s">
        <v>31</v>
      </c>
      <c r="B50" s="48">
        <v>200</v>
      </c>
      <c r="C50" s="48">
        <v>1000</v>
      </c>
      <c r="D50" s="1">
        <f t="shared" si="2"/>
        <v>600</v>
      </c>
      <c r="E50" s="14"/>
      <c r="F50" s="2"/>
      <c r="G50" s="2"/>
    </row>
    <row r="51" spans="1:7" ht="19.899999999999999" customHeight="1" thickBot="1" x14ac:dyDescent="0.3">
      <c r="A51" s="61" t="s">
        <v>32</v>
      </c>
      <c r="B51" s="48">
        <v>5</v>
      </c>
      <c r="C51" s="48">
        <v>75</v>
      </c>
      <c r="D51" s="1">
        <f t="shared" si="2"/>
        <v>40</v>
      </c>
      <c r="E51" s="14"/>
      <c r="F51" s="2"/>
      <c r="G51" s="2"/>
    </row>
    <row r="52" spans="1:7" ht="19.899999999999999" customHeight="1" thickBot="1" x14ac:dyDescent="0.3">
      <c r="A52" s="61" t="s">
        <v>33</v>
      </c>
      <c r="B52" s="48">
        <v>25</v>
      </c>
      <c r="C52" s="48">
        <v>75</v>
      </c>
      <c r="D52" s="1">
        <f t="shared" si="2"/>
        <v>50</v>
      </c>
      <c r="E52" s="14"/>
      <c r="F52" s="2"/>
      <c r="G52" s="2"/>
    </row>
    <row r="53" spans="1:7" ht="19.899999999999999" customHeight="1" thickBot="1" x14ac:dyDescent="0.3">
      <c r="A53" s="61" t="s">
        <v>34</v>
      </c>
      <c r="B53" s="48">
        <v>25</v>
      </c>
      <c r="C53" s="48">
        <v>95</v>
      </c>
      <c r="D53" s="1">
        <f t="shared" si="2"/>
        <v>60</v>
      </c>
      <c r="E53" s="14"/>
      <c r="F53" s="2"/>
      <c r="G53" s="2"/>
    </row>
    <row r="54" spans="1:7" ht="19.899999999999999" customHeight="1" thickBot="1" x14ac:dyDescent="0.3">
      <c r="A54" s="61" t="s">
        <v>35</v>
      </c>
      <c r="B54" s="48">
        <v>85</v>
      </c>
      <c r="C54" s="48">
        <v>300</v>
      </c>
      <c r="D54" s="1">
        <f t="shared" si="2"/>
        <v>193</v>
      </c>
      <c r="E54" s="14"/>
      <c r="F54" s="2"/>
      <c r="G54" s="2"/>
    </row>
    <row r="55" spans="1:7" ht="19.899999999999999" customHeight="1" thickBot="1" x14ac:dyDescent="0.3">
      <c r="A55" s="61" t="s">
        <v>36</v>
      </c>
      <c r="B55" s="48">
        <v>15</v>
      </c>
      <c r="C55" s="48">
        <v>50</v>
      </c>
      <c r="D55" s="1">
        <f t="shared" si="2"/>
        <v>33</v>
      </c>
      <c r="E55" s="14"/>
      <c r="F55" s="2"/>
      <c r="G55" s="2"/>
    </row>
    <row r="56" spans="1:7" ht="19.899999999999999" customHeight="1" thickBot="1" x14ac:dyDescent="0.3">
      <c r="A56" s="61" t="s">
        <v>37</v>
      </c>
      <c r="B56" s="48">
        <v>15</v>
      </c>
      <c r="C56" s="48">
        <v>65</v>
      </c>
      <c r="D56" s="1">
        <f t="shared" si="2"/>
        <v>40</v>
      </c>
      <c r="E56" s="14"/>
      <c r="F56" s="2"/>
      <c r="G56" s="2"/>
    </row>
    <row r="57" spans="1:7" ht="19.899999999999999" customHeight="1" thickBot="1" x14ac:dyDescent="0.3">
      <c r="A57" s="61" t="s">
        <v>38</v>
      </c>
      <c r="B57" s="48">
        <v>25</v>
      </c>
      <c r="C57" s="48">
        <v>75</v>
      </c>
      <c r="D57" s="1">
        <f t="shared" si="2"/>
        <v>50</v>
      </c>
      <c r="E57" s="14"/>
      <c r="F57" s="2"/>
      <c r="G57" s="2"/>
    </row>
    <row r="58" spans="1:7" ht="19.899999999999999" customHeight="1" thickBot="1" x14ac:dyDescent="0.3">
      <c r="A58" s="61" t="s">
        <v>39</v>
      </c>
      <c r="B58" s="48">
        <v>25</v>
      </c>
      <c r="C58" s="48">
        <v>140</v>
      </c>
      <c r="D58" s="1">
        <f t="shared" si="2"/>
        <v>83</v>
      </c>
      <c r="E58" s="14"/>
      <c r="F58" s="2"/>
      <c r="G58" s="2"/>
    </row>
    <row r="59" spans="1:7" ht="19.899999999999999" customHeight="1" thickBot="1" x14ac:dyDescent="0.3">
      <c r="A59" s="61" t="s">
        <v>40</v>
      </c>
      <c r="B59" s="48">
        <v>150</v>
      </c>
      <c r="C59" s="48">
        <v>900</v>
      </c>
      <c r="D59" s="1">
        <f t="shared" si="2"/>
        <v>525</v>
      </c>
      <c r="E59" s="14"/>
      <c r="F59" s="2"/>
      <c r="G59" s="2"/>
    </row>
    <row r="60" spans="1:7" ht="19.899999999999999" customHeight="1" thickBot="1" x14ac:dyDescent="0.3">
      <c r="A60" s="61" t="s">
        <v>41</v>
      </c>
      <c r="B60" s="48">
        <v>20</v>
      </c>
      <c r="C60" s="48">
        <v>75</v>
      </c>
      <c r="D60" s="1">
        <f t="shared" si="2"/>
        <v>48</v>
      </c>
      <c r="E60" s="14"/>
      <c r="F60" s="2"/>
      <c r="G60" s="2"/>
    </row>
    <row r="61" spans="1:7" ht="19.899999999999999" customHeight="1" thickBot="1" x14ac:dyDescent="0.3">
      <c r="A61" s="61" t="s">
        <v>42</v>
      </c>
      <c r="B61" s="48">
        <v>10</v>
      </c>
      <c r="C61" s="48">
        <v>50</v>
      </c>
      <c r="D61" s="1">
        <f t="shared" si="2"/>
        <v>30</v>
      </c>
      <c r="E61" s="14"/>
      <c r="F61" s="2"/>
      <c r="G61" s="2"/>
    </row>
    <row r="62" spans="1:7" ht="19.899999999999999" customHeight="1" thickBot="1" x14ac:dyDescent="0.3">
      <c r="A62" s="61" t="s">
        <v>43</v>
      </c>
      <c r="B62" s="48">
        <v>20</v>
      </c>
      <c r="C62" s="48">
        <v>60</v>
      </c>
      <c r="D62" s="1">
        <f t="shared" si="2"/>
        <v>40</v>
      </c>
      <c r="E62" s="14"/>
      <c r="F62" s="2"/>
      <c r="G62" s="2"/>
    </row>
    <row r="63" spans="1:7" ht="19.899999999999999" customHeight="1" thickBot="1" x14ac:dyDescent="0.3">
      <c r="A63" s="61" t="s">
        <v>44</v>
      </c>
      <c r="B63" s="48">
        <v>35</v>
      </c>
      <c r="C63" s="48">
        <v>75</v>
      </c>
      <c r="D63" s="1">
        <f t="shared" si="2"/>
        <v>55</v>
      </c>
      <c r="E63" s="14"/>
      <c r="F63" s="2"/>
      <c r="G63" s="2"/>
    </row>
    <row r="64" spans="1:7" ht="19.899999999999999" customHeight="1" thickBot="1" x14ac:dyDescent="0.3">
      <c r="A64" s="61" t="s">
        <v>45</v>
      </c>
      <c r="B64" s="48">
        <v>10</v>
      </c>
      <c r="C64" s="48">
        <v>50</v>
      </c>
      <c r="D64" s="1">
        <f t="shared" si="2"/>
        <v>30</v>
      </c>
      <c r="E64" s="14"/>
      <c r="F64" s="2"/>
      <c r="G64" s="2"/>
    </row>
    <row r="65" spans="1:7" ht="19.899999999999999" customHeight="1" thickBot="1" x14ac:dyDescent="0.3">
      <c r="A65" s="61" t="s">
        <v>46</v>
      </c>
      <c r="B65" s="48">
        <v>25</v>
      </c>
      <c r="C65" s="48">
        <v>75</v>
      </c>
      <c r="D65" s="1">
        <f t="shared" si="2"/>
        <v>50</v>
      </c>
      <c r="E65" s="14"/>
      <c r="F65" s="2"/>
      <c r="G65" s="2"/>
    </row>
    <row r="66" spans="1:7" ht="19.899999999999999" customHeight="1" thickBot="1" x14ac:dyDescent="0.3">
      <c r="A66" s="61" t="s">
        <v>47</v>
      </c>
      <c r="B66" s="48">
        <v>2.5</v>
      </c>
      <c r="C66" s="48">
        <v>10</v>
      </c>
      <c r="D66" s="1">
        <f t="shared" si="2"/>
        <v>6</v>
      </c>
      <c r="E66" s="14"/>
      <c r="F66" s="2"/>
      <c r="G66" s="2"/>
    </row>
    <row r="67" spans="1:7" ht="19.899999999999999" customHeight="1" thickBot="1" x14ac:dyDescent="0.3">
      <c r="A67" s="61" t="s">
        <v>48</v>
      </c>
      <c r="B67" s="48">
        <v>35</v>
      </c>
      <c r="C67" s="48">
        <v>170</v>
      </c>
      <c r="D67" s="1">
        <f t="shared" si="2"/>
        <v>103</v>
      </c>
      <c r="E67" s="14"/>
      <c r="F67" s="2"/>
      <c r="G67" s="2"/>
    </row>
    <row r="68" spans="1:7" ht="19.899999999999999" customHeight="1" thickBot="1" x14ac:dyDescent="0.3">
      <c r="A68" s="61" t="s">
        <v>49</v>
      </c>
      <c r="B68" s="48">
        <v>12.5</v>
      </c>
      <c r="C68" s="48">
        <v>75</v>
      </c>
      <c r="D68" s="1">
        <f t="shared" si="2"/>
        <v>44</v>
      </c>
      <c r="E68" s="14"/>
      <c r="F68" s="2"/>
      <c r="G68" s="2"/>
    </row>
    <row r="69" spans="1:7" ht="19.899999999999999" customHeight="1" thickBot="1" x14ac:dyDescent="0.3">
      <c r="A69" s="61" t="s">
        <v>50</v>
      </c>
      <c r="B69" s="48">
        <v>15</v>
      </c>
      <c r="C69" s="48">
        <v>35</v>
      </c>
      <c r="D69" s="1">
        <f t="shared" si="2"/>
        <v>25</v>
      </c>
      <c r="E69" s="14"/>
      <c r="F69" s="2"/>
      <c r="G69" s="2"/>
    </row>
    <row r="70" spans="1:7" ht="19.899999999999999" customHeight="1" thickBot="1" x14ac:dyDescent="0.3">
      <c r="A70" s="61" t="s">
        <v>51</v>
      </c>
      <c r="B70" s="48">
        <v>3.75</v>
      </c>
      <c r="C70" s="48">
        <v>30</v>
      </c>
      <c r="D70" s="1">
        <f t="shared" si="2"/>
        <v>17</v>
      </c>
      <c r="E70" s="14"/>
      <c r="F70" s="2"/>
      <c r="G70" s="2"/>
    </row>
    <row r="71" spans="1:7" ht="19.899999999999999" customHeight="1" thickBot="1" x14ac:dyDescent="0.3">
      <c r="A71" s="61" t="s">
        <v>52</v>
      </c>
      <c r="B71" s="48">
        <v>20</v>
      </c>
      <c r="C71" s="48">
        <v>90</v>
      </c>
      <c r="D71" s="1">
        <f t="shared" si="2"/>
        <v>55</v>
      </c>
      <c r="E71" s="14"/>
      <c r="F71" s="2"/>
      <c r="G71" s="2"/>
    </row>
    <row r="72" spans="1:7" ht="19.899999999999999" customHeight="1" thickBot="1" x14ac:dyDescent="0.3">
      <c r="A72" s="61" t="s">
        <v>53</v>
      </c>
      <c r="B72" s="48">
        <v>50</v>
      </c>
      <c r="C72" s="48">
        <v>140</v>
      </c>
      <c r="D72" s="1">
        <f t="shared" si="2"/>
        <v>95</v>
      </c>
      <c r="E72" s="14"/>
      <c r="F72" s="2"/>
      <c r="G72" s="2"/>
    </row>
    <row r="73" spans="1:7" ht="19.899999999999999" customHeight="1" thickBot="1" x14ac:dyDescent="0.3">
      <c r="A73" s="61" t="s">
        <v>54</v>
      </c>
      <c r="B73" s="48">
        <v>85</v>
      </c>
      <c r="C73" s="48">
        <v>300</v>
      </c>
      <c r="D73" s="1">
        <f t="shared" si="2"/>
        <v>193</v>
      </c>
      <c r="E73" s="14"/>
      <c r="F73" s="2"/>
      <c r="G73" s="2"/>
    </row>
    <row r="74" spans="1:7" ht="19.899999999999999" customHeight="1" thickBot="1" x14ac:dyDescent="0.3">
      <c r="A74" s="61" t="s">
        <v>55</v>
      </c>
      <c r="B74" s="48">
        <v>35</v>
      </c>
      <c r="C74" s="48">
        <v>200</v>
      </c>
      <c r="D74" s="1">
        <f t="shared" si="2"/>
        <v>118</v>
      </c>
      <c r="E74" s="14"/>
      <c r="F74" s="2"/>
      <c r="G74" s="2"/>
    </row>
    <row r="75" spans="1:7" ht="19.899999999999999" customHeight="1" x14ac:dyDescent="0.25">
      <c r="A75" s="62" t="s">
        <v>56</v>
      </c>
      <c r="B75" s="49">
        <v>5</v>
      </c>
      <c r="C75" s="49">
        <v>70</v>
      </c>
      <c r="D75" s="1">
        <f t="shared" si="2"/>
        <v>38</v>
      </c>
      <c r="E75" s="14"/>
      <c r="F75" s="5"/>
      <c r="G75" s="5"/>
    </row>
    <row r="76" spans="1:7" ht="19.899999999999999" customHeight="1" thickBot="1" x14ac:dyDescent="0.3">
      <c r="A76" s="63" t="s">
        <v>57</v>
      </c>
      <c r="B76" s="53">
        <v>20</v>
      </c>
      <c r="C76" s="53">
        <v>75</v>
      </c>
      <c r="D76" s="3">
        <f t="shared" si="2"/>
        <v>48</v>
      </c>
      <c r="E76" s="14"/>
      <c r="F76" s="5"/>
      <c r="G76" s="5"/>
    </row>
    <row r="77" spans="1:7" ht="16.5" thickBot="1" x14ac:dyDescent="0.3">
      <c r="A77" s="88" t="s">
        <v>140</v>
      </c>
      <c r="B77" s="89"/>
      <c r="C77" s="89"/>
      <c r="D77" s="90"/>
      <c r="E77" s="14"/>
      <c r="F77" s="24">
        <f>SUM(F48:F76)</f>
        <v>0</v>
      </c>
      <c r="G77" s="15"/>
    </row>
    <row r="78" spans="1:7" ht="15.75" thickBot="1" x14ac:dyDescent="0.3">
      <c r="A78" s="29"/>
      <c r="B78" s="54"/>
      <c r="C78" s="54"/>
      <c r="D78" s="27"/>
      <c r="E78" s="14"/>
      <c r="F78" s="14"/>
      <c r="G78" s="14"/>
    </row>
    <row r="79" spans="1:7" ht="18.75" x14ac:dyDescent="0.25">
      <c r="A79" s="82" t="s">
        <v>143</v>
      </c>
      <c r="B79" s="83"/>
      <c r="C79" s="83"/>
      <c r="D79" s="83"/>
      <c r="E79" s="22"/>
      <c r="F79" s="22"/>
      <c r="G79" s="23"/>
    </row>
    <row r="80" spans="1:7" ht="15.75" thickBot="1" x14ac:dyDescent="0.3">
      <c r="A80" s="28" t="s">
        <v>58</v>
      </c>
      <c r="B80" s="47" t="s">
        <v>1</v>
      </c>
      <c r="C80" s="47" t="s">
        <v>2</v>
      </c>
      <c r="D80" s="58" t="s">
        <v>131</v>
      </c>
      <c r="E80" s="8"/>
      <c r="F80" s="8"/>
      <c r="G80" s="9"/>
    </row>
    <row r="81" spans="1:7" ht="19.899999999999999" customHeight="1" thickBot="1" x14ac:dyDescent="0.3">
      <c r="A81" s="61" t="s">
        <v>59</v>
      </c>
      <c r="B81" s="48">
        <v>1</v>
      </c>
      <c r="C81" s="48">
        <v>3</v>
      </c>
      <c r="D81" s="1">
        <f t="shared" ref="D81:D101" si="3">ROUND(AVERAGE(B81:C81),0)</f>
        <v>2</v>
      </c>
      <c r="E81" s="14"/>
      <c r="F81" s="4"/>
      <c r="G81" s="4"/>
    </row>
    <row r="82" spans="1:7" ht="19.899999999999999" customHeight="1" thickBot="1" x14ac:dyDescent="0.3">
      <c r="A82" s="61" t="s">
        <v>60</v>
      </c>
      <c r="B82" s="48">
        <v>3</v>
      </c>
      <c r="C82" s="48">
        <v>24</v>
      </c>
      <c r="D82" s="1">
        <f t="shared" si="3"/>
        <v>14</v>
      </c>
      <c r="E82" s="14"/>
      <c r="F82" s="2"/>
      <c r="G82" s="2"/>
    </row>
    <row r="83" spans="1:7" ht="19.899999999999999" customHeight="1" thickBot="1" x14ac:dyDescent="0.3">
      <c r="A83" s="61" t="s">
        <v>61</v>
      </c>
      <c r="B83" s="48">
        <v>3</v>
      </c>
      <c r="C83" s="48">
        <v>15</v>
      </c>
      <c r="D83" s="1">
        <f t="shared" si="3"/>
        <v>9</v>
      </c>
      <c r="E83" s="14"/>
      <c r="F83" s="2"/>
      <c r="G83" s="2"/>
    </row>
    <row r="84" spans="1:7" ht="19.899999999999999" customHeight="1" thickBot="1" x14ac:dyDescent="0.3">
      <c r="A84" s="61" t="s">
        <v>62</v>
      </c>
      <c r="B84" s="48">
        <v>15</v>
      </c>
      <c r="C84" s="48">
        <v>35</v>
      </c>
      <c r="D84" s="1">
        <f t="shared" si="3"/>
        <v>25</v>
      </c>
      <c r="E84" s="14"/>
      <c r="F84" s="2"/>
      <c r="G84" s="2"/>
    </row>
    <row r="85" spans="1:7" ht="19.899999999999999" customHeight="1" thickBot="1" x14ac:dyDescent="0.3">
      <c r="A85" s="61" t="s">
        <v>63</v>
      </c>
      <c r="B85" s="48">
        <v>4</v>
      </c>
      <c r="C85" s="48">
        <v>15</v>
      </c>
      <c r="D85" s="1">
        <f t="shared" si="3"/>
        <v>10</v>
      </c>
      <c r="E85" s="14"/>
      <c r="F85" s="2"/>
      <c r="G85" s="2"/>
    </row>
    <row r="86" spans="1:7" ht="19.899999999999999" customHeight="1" thickBot="1" x14ac:dyDescent="0.3">
      <c r="A86" s="61" t="s">
        <v>64</v>
      </c>
      <c r="B86" s="48">
        <v>1.5</v>
      </c>
      <c r="C86" s="48">
        <v>12</v>
      </c>
      <c r="D86" s="1">
        <f t="shared" si="3"/>
        <v>7</v>
      </c>
      <c r="E86" s="14"/>
      <c r="F86" s="2"/>
      <c r="G86" s="2"/>
    </row>
    <row r="87" spans="1:7" ht="19.899999999999999" customHeight="1" thickBot="1" x14ac:dyDescent="0.3">
      <c r="A87" s="61" t="s">
        <v>65</v>
      </c>
      <c r="B87" s="48">
        <v>6.5</v>
      </c>
      <c r="C87" s="48">
        <v>40</v>
      </c>
      <c r="D87" s="1">
        <f t="shared" si="3"/>
        <v>23</v>
      </c>
      <c r="E87" s="14"/>
      <c r="F87" s="2"/>
      <c r="G87" s="2"/>
    </row>
    <row r="88" spans="1:7" ht="19.899999999999999" customHeight="1" thickBot="1" x14ac:dyDescent="0.3">
      <c r="A88" s="61" t="s">
        <v>66</v>
      </c>
      <c r="B88" s="48">
        <v>20</v>
      </c>
      <c r="C88" s="48">
        <v>80</v>
      </c>
      <c r="D88" s="1">
        <f t="shared" si="3"/>
        <v>50</v>
      </c>
      <c r="E88" s="14"/>
      <c r="F88" s="2"/>
      <c r="G88" s="2"/>
    </row>
    <row r="89" spans="1:7" ht="19.899999999999999" customHeight="1" thickBot="1" x14ac:dyDescent="0.3">
      <c r="A89" s="61" t="s">
        <v>67</v>
      </c>
      <c r="B89" s="48">
        <v>6</v>
      </c>
      <c r="C89" s="48">
        <v>50</v>
      </c>
      <c r="D89" s="1">
        <f t="shared" si="3"/>
        <v>28</v>
      </c>
      <c r="E89" s="14"/>
      <c r="F89" s="2"/>
      <c r="G89" s="2"/>
    </row>
    <row r="90" spans="1:7" ht="19.899999999999999" customHeight="1" thickBot="1" x14ac:dyDescent="0.3">
      <c r="A90" s="61" t="s">
        <v>68</v>
      </c>
      <c r="B90" s="48">
        <v>0.5</v>
      </c>
      <c r="C90" s="48">
        <v>1.5</v>
      </c>
      <c r="D90" s="1">
        <f t="shared" si="3"/>
        <v>1</v>
      </c>
      <c r="E90" s="14"/>
      <c r="F90" s="2"/>
      <c r="G90" s="2"/>
    </row>
    <row r="91" spans="1:7" ht="19.899999999999999" customHeight="1" thickBot="1" x14ac:dyDescent="0.3">
      <c r="A91" s="61" t="s">
        <v>69</v>
      </c>
      <c r="B91" s="48">
        <v>4</v>
      </c>
      <c r="C91" s="48">
        <v>12</v>
      </c>
      <c r="D91" s="1">
        <f t="shared" si="3"/>
        <v>8</v>
      </c>
      <c r="E91" s="14"/>
      <c r="F91" s="2"/>
      <c r="G91" s="2"/>
    </row>
    <row r="92" spans="1:7" ht="19.899999999999999" customHeight="1" thickBot="1" x14ac:dyDescent="0.3">
      <c r="A92" s="61" t="s">
        <v>70</v>
      </c>
      <c r="B92" s="48">
        <v>0.5</v>
      </c>
      <c r="C92" s="48">
        <v>1.5</v>
      </c>
      <c r="D92" s="1">
        <f t="shared" si="3"/>
        <v>1</v>
      </c>
      <c r="E92" s="14"/>
      <c r="F92" s="2"/>
      <c r="G92" s="2"/>
    </row>
    <row r="93" spans="1:7" ht="19.899999999999999" customHeight="1" thickBot="1" x14ac:dyDescent="0.3">
      <c r="A93" s="61" t="s">
        <v>71</v>
      </c>
      <c r="B93" s="48">
        <v>5</v>
      </c>
      <c r="C93" s="48">
        <v>75</v>
      </c>
      <c r="D93" s="1">
        <f t="shared" si="3"/>
        <v>40</v>
      </c>
      <c r="E93" s="14"/>
      <c r="F93" s="2"/>
      <c r="G93" s="2"/>
    </row>
    <row r="94" spans="1:7" ht="19.899999999999999" customHeight="1" thickBot="1" x14ac:dyDescent="0.3">
      <c r="A94" s="61" t="s">
        <v>72</v>
      </c>
      <c r="B94" s="48">
        <v>5</v>
      </c>
      <c r="C94" s="48">
        <v>20</v>
      </c>
      <c r="D94" s="1">
        <f t="shared" si="3"/>
        <v>13</v>
      </c>
      <c r="E94" s="14"/>
      <c r="F94" s="2"/>
      <c r="G94" s="2"/>
    </row>
    <row r="95" spans="1:7" ht="19.899999999999999" customHeight="1" thickBot="1" x14ac:dyDescent="0.3">
      <c r="A95" s="61" t="s">
        <v>73</v>
      </c>
      <c r="B95" s="48">
        <v>5</v>
      </c>
      <c r="C95" s="48">
        <v>200</v>
      </c>
      <c r="D95" s="1">
        <f t="shared" si="3"/>
        <v>103</v>
      </c>
      <c r="E95" s="14"/>
      <c r="F95" s="2"/>
      <c r="G95" s="2"/>
    </row>
    <row r="96" spans="1:7" ht="19.899999999999999" customHeight="1" thickBot="1" x14ac:dyDescent="0.3">
      <c r="A96" s="61" t="s">
        <v>74</v>
      </c>
      <c r="B96" s="48">
        <v>2</v>
      </c>
      <c r="C96" s="48">
        <v>8</v>
      </c>
      <c r="D96" s="1">
        <f t="shared" si="3"/>
        <v>5</v>
      </c>
      <c r="E96" s="14"/>
      <c r="F96" s="2"/>
      <c r="G96" s="2"/>
    </row>
    <row r="97" spans="1:7" ht="19.899999999999999" customHeight="1" thickBot="1" x14ac:dyDescent="0.3">
      <c r="A97" s="61" t="s">
        <v>75</v>
      </c>
      <c r="B97" s="48">
        <v>0.5</v>
      </c>
      <c r="C97" s="48">
        <v>3</v>
      </c>
      <c r="D97" s="1">
        <f t="shared" si="3"/>
        <v>2</v>
      </c>
      <c r="E97" s="14"/>
      <c r="F97" s="2"/>
      <c r="G97" s="2"/>
    </row>
    <row r="98" spans="1:7" ht="19.899999999999999" customHeight="1" thickBot="1" x14ac:dyDescent="0.3">
      <c r="A98" s="61" t="s">
        <v>76</v>
      </c>
      <c r="B98" s="48">
        <v>1</v>
      </c>
      <c r="C98" s="48">
        <v>3</v>
      </c>
      <c r="D98" s="1">
        <f t="shared" si="3"/>
        <v>2</v>
      </c>
      <c r="E98" s="14"/>
      <c r="F98" s="2"/>
      <c r="G98" s="2"/>
    </row>
    <row r="99" spans="1:7" ht="19.899999999999999" customHeight="1" thickBot="1" x14ac:dyDescent="0.3">
      <c r="A99" s="61" t="s">
        <v>77</v>
      </c>
      <c r="B99" s="48">
        <v>2</v>
      </c>
      <c r="C99" s="48">
        <v>8</v>
      </c>
      <c r="D99" s="1">
        <f t="shared" si="3"/>
        <v>5</v>
      </c>
      <c r="E99" s="14"/>
      <c r="F99" s="2"/>
      <c r="G99" s="2"/>
    </row>
    <row r="100" spans="1:7" ht="19.899999999999999" customHeight="1" x14ac:dyDescent="0.25">
      <c r="A100" s="62" t="s">
        <v>78</v>
      </c>
      <c r="B100" s="49">
        <v>1.5</v>
      </c>
      <c r="C100" s="49">
        <v>12</v>
      </c>
      <c r="D100" s="1">
        <f t="shared" si="3"/>
        <v>7</v>
      </c>
      <c r="E100" s="14"/>
      <c r="F100" s="5"/>
      <c r="G100" s="5"/>
    </row>
    <row r="101" spans="1:7" ht="19.899999999999999" customHeight="1" thickBot="1" x14ac:dyDescent="0.3">
      <c r="A101" s="64" t="s">
        <v>79</v>
      </c>
      <c r="B101" s="51">
        <v>0.5</v>
      </c>
      <c r="C101" s="51">
        <v>4</v>
      </c>
      <c r="D101" s="16">
        <f t="shared" si="3"/>
        <v>2</v>
      </c>
      <c r="E101" s="14"/>
      <c r="F101" s="5"/>
      <c r="G101" s="5"/>
    </row>
    <row r="102" spans="1:7" ht="16.5" thickBot="1" x14ac:dyDescent="0.3">
      <c r="A102" s="79" t="s">
        <v>144</v>
      </c>
      <c r="B102" s="80"/>
      <c r="C102" s="80"/>
      <c r="D102" s="81"/>
      <c r="E102" s="14"/>
      <c r="F102" s="24">
        <f>SUM(F81:F101)</f>
        <v>0</v>
      </c>
      <c r="G102" s="15"/>
    </row>
    <row r="103" spans="1:7" ht="15.75" thickBot="1" x14ac:dyDescent="0.3">
      <c r="A103" s="29"/>
      <c r="B103" s="54"/>
      <c r="C103" s="54"/>
      <c r="D103" s="27"/>
      <c r="E103" s="14"/>
      <c r="F103" s="14"/>
      <c r="G103" s="14"/>
    </row>
    <row r="104" spans="1:7" ht="18.75" x14ac:dyDescent="0.25">
      <c r="A104" s="82" t="s">
        <v>145</v>
      </c>
      <c r="B104" s="83"/>
      <c r="C104" s="83"/>
      <c r="D104" s="83"/>
      <c r="E104" s="6"/>
      <c r="F104" s="6"/>
      <c r="G104" s="7"/>
    </row>
    <row r="105" spans="1:7" ht="15.75" thickBot="1" x14ac:dyDescent="0.3">
      <c r="A105" s="28" t="s">
        <v>80</v>
      </c>
      <c r="B105" s="47" t="s">
        <v>1</v>
      </c>
      <c r="C105" s="47" t="s">
        <v>2</v>
      </c>
      <c r="D105" s="58" t="s">
        <v>131</v>
      </c>
      <c r="E105" s="8"/>
      <c r="F105" s="8"/>
      <c r="G105" s="10"/>
    </row>
    <row r="106" spans="1:7" ht="19.899999999999999" customHeight="1" thickBot="1" x14ac:dyDescent="0.3">
      <c r="A106" s="61" t="s">
        <v>17</v>
      </c>
      <c r="B106" s="48">
        <v>7.5</v>
      </c>
      <c r="C106" s="48">
        <v>25</v>
      </c>
      <c r="D106" s="1">
        <f t="shared" ref="D106:D119" si="4">ROUND(AVERAGE(B106:C106),0)</f>
        <v>16</v>
      </c>
      <c r="E106" s="14"/>
      <c r="F106" s="4"/>
      <c r="G106" s="2"/>
    </row>
    <row r="107" spans="1:7" ht="19.899999999999999" customHeight="1" thickBot="1" x14ac:dyDescent="0.3">
      <c r="A107" s="61" t="s">
        <v>81</v>
      </c>
      <c r="B107" s="48">
        <v>15</v>
      </c>
      <c r="C107" s="48">
        <v>60</v>
      </c>
      <c r="D107" s="1">
        <f t="shared" si="4"/>
        <v>38</v>
      </c>
      <c r="E107" s="14"/>
      <c r="F107" s="2"/>
      <c r="G107" s="2"/>
    </row>
    <row r="108" spans="1:7" ht="19.899999999999999" customHeight="1" thickBot="1" x14ac:dyDescent="0.3">
      <c r="A108" s="61" t="s">
        <v>82</v>
      </c>
      <c r="B108" s="48">
        <v>2</v>
      </c>
      <c r="C108" s="48">
        <v>8</v>
      </c>
      <c r="D108" s="1">
        <f t="shared" si="4"/>
        <v>5</v>
      </c>
      <c r="E108" s="14"/>
      <c r="F108" s="2"/>
      <c r="G108" s="2"/>
    </row>
    <row r="109" spans="1:7" ht="19.899999999999999" customHeight="1" thickBot="1" x14ac:dyDescent="0.3">
      <c r="A109" s="61" t="s">
        <v>83</v>
      </c>
      <c r="B109" s="48">
        <v>5</v>
      </c>
      <c r="C109" s="48">
        <v>20</v>
      </c>
      <c r="D109" s="1">
        <f t="shared" si="4"/>
        <v>13</v>
      </c>
      <c r="E109" s="14"/>
      <c r="F109" s="2"/>
      <c r="G109" s="2"/>
    </row>
    <row r="110" spans="1:7" ht="19.899999999999999" customHeight="1" thickBot="1" x14ac:dyDescent="0.3">
      <c r="A110" s="61" t="s">
        <v>20</v>
      </c>
      <c r="B110" s="48">
        <v>2.5</v>
      </c>
      <c r="C110" s="48">
        <v>12</v>
      </c>
      <c r="D110" s="1">
        <f t="shared" si="4"/>
        <v>7</v>
      </c>
      <c r="E110" s="14"/>
      <c r="F110" s="2"/>
      <c r="G110" s="2"/>
    </row>
    <row r="111" spans="1:7" ht="19.899999999999999" customHeight="1" thickBot="1" x14ac:dyDescent="0.3">
      <c r="A111" s="61" t="s">
        <v>21</v>
      </c>
      <c r="B111" s="48">
        <v>3.5</v>
      </c>
      <c r="C111" s="48">
        <v>25</v>
      </c>
      <c r="D111" s="1">
        <f t="shared" si="4"/>
        <v>14</v>
      </c>
      <c r="E111" s="14"/>
      <c r="F111" s="2"/>
      <c r="G111" s="2"/>
    </row>
    <row r="112" spans="1:7" ht="19.899999999999999" customHeight="1" thickBot="1" x14ac:dyDescent="0.3">
      <c r="A112" s="61" t="s">
        <v>84</v>
      </c>
      <c r="B112" s="48">
        <v>3.5</v>
      </c>
      <c r="C112" s="48">
        <v>10</v>
      </c>
      <c r="D112" s="1">
        <f t="shared" si="4"/>
        <v>7</v>
      </c>
      <c r="E112" s="14"/>
      <c r="F112" s="2"/>
      <c r="G112" s="2"/>
    </row>
    <row r="113" spans="1:7" ht="19.899999999999999" customHeight="1" thickBot="1" x14ac:dyDescent="0.3">
      <c r="A113" s="61" t="s">
        <v>23</v>
      </c>
      <c r="B113" s="48">
        <v>5</v>
      </c>
      <c r="C113" s="48">
        <v>12</v>
      </c>
      <c r="D113" s="1">
        <f t="shared" si="4"/>
        <v>9</v>
      </c>
      <c r="E113" s="14"/>
      <c r="F113" s="2"/>
      <c r="G113" s="2"/>
    </row>
    <row r="114" spans="1:7" ht="19.899999999999999" customHeight="1" thickBot="1" x14ac:dyDescent="0.3">
      <c r="A114" s="61" t="s">
        <v>85</v>
      </c>
      <c r="B114" s="48">
        <v>15</v>
      </c>
      <c r="C114" s="48">
        <v>60</v>
      </c>
      <c r="D114" s="1">
        <f t="shared" si="4"/>
        <v>38</v>
      </c>
      <c r="E114" s="14"/>
      <c r="F114" s="2"/>
      <c r="G114" s="2"/>
    </row>
    <row r="115" spans="1:7" ht="19.899999999999999" customHeight="1" thickBot="1" x14ac:dyDescent="0.3">
      <c r="A115" s="61" t="s">
        <v>26</v>
      </c>
      <c r="B115" s="48">
        <v>2.5</v>
      </c>
      <c r="C115" s="48">
        <v>12</v>
      </c>
      <c r="D115" s="1">
        <f t="shared" si="4"/>
        <v>7</v>
      </c>
      <c r="E115" s="14"/>
      <c r="F115" s="2"/>
      <c r="G115" s="2"/>
    </row>
    <row r="116" spans="1:7" ht="19.899999999999999" customHeight="1" thickBot="1" x14ac:dyDescent="0.3">
      <c r="A116" s="61" t="s">
        <v>86</v>
      </c>
      <c r="B116" s="48">
        <v>2.5</v>
      </c>
      <c r="C116" s="48">
        <v>8</v>
      </c>
      <c r="D116" s="1">
        <f t="shared" si="4"/>
        <v>5</v>
      </c>
      <c r="E116" s="14"/>
      <c r="F116" s="2"/>
      <c r="G116" s="2"/>
    </row>
    <row r="117" spans="1:7" ht="19.899999999999999" customHeight="1" thickBot="1" x14ac:dyDescent="0.3">
      <c r="A117" s="61" t="s">
        <v>87</v>
      </c>
      <c r="B117" s="48">
        <v>10</v>
      </c>
      <c r="C117" s="48">
        <v>60</v>
      </c>
      <c r="D117" s="1">
        <f t="shared" si="4"/>
        <v>35</v>
      </c>
      <c r="E117" s="14"/>
      <c r="F117" s="2"/>
      <c r="G117" s="2"/>
    </row>
    <row r="118" spans="1:7" ht="19.899999999999999" customHeight="1" x14ac:dyDescent="0.25">
      <c r="A118" s="62" t="s">
        <v>88</v>
      </c>
      <c r="B118" s="49">
        <v>1</v>
      </c>
      <c r="C118" s="49">
        <v>3</v>
      </c>
      <c r="D118" s="1">
        <f t="shared" si="4"/>
        <v>2</v>
      </c>
      <c r="E118" s="14"/>
      <c r="F118" s="5"/>
      <c r="G118" s="5"/>
    </row>
    <row r="119" spans="1:7" ht="19.899999999999999" customHeight="1" thickBot="1" x14ac:dyDescent="0.3">
      <c r="A119" s="64" t="s">
        <v>89</v>
      </c>
      <c r="B119" s="51">
        <v>1</v>
      </c>
      <c r="C119" s="51">
        <v>3</v>
      </c>
      <c r="D119" s="16">
        <f t="shared" si="4"/>
        <v>2</v>
      </c>
      <c r="E119" s="14"/>
      <c r="F119" s="5"/>
      <c r="G119" s="5"/>
    </row>
    <row r="120" spans="1:7" ht="16.5" thickBot="1" x14ac:dyDescent="0.3">
      <c r="A120" s="79" t="s">
        <v>146</v>
      </c>
      <c r="B120" s="80"/>
      <c r="C120" s="80"/>
      <c r="D120" s="84"/>
      <c r="E120" s="14"/>
      <c r="F120" s="24">
        <f>SUM(F106:F119)</f>
        <v>0</v>
      </c>
      <c r="G120" s="15"/>
    </row>
    <row r="121" spans="1:7" ht="15.75" thickBot="1" x14ac:dyDescent="0.3">
      <c r="A121" s="29"/>
      <c r="B121" s="54"/>
      <c r="C121" s="54"/>
      <c r="D121" s="27"/>
      <c r="E121" s="14"/>
      <c r="F121" s="14"/>
      <c r="G121" s="14"/>
    </row>
    <row r="122" spans="1:7" ht="18.75" x14ac:dyDescent="0.25">
      <c r="A122" s="67" t="s">
        <v>147</v>
      </c>
      <c r="B122" s="68"/>
      <c r="C122" s="68"/>
      <c r="D122" s="68"/>
      <c r="E122" s="6"/>
      <c r="F122" s="6"/>
      <c r="G122" s="7"/>
    </row>
    <row r="123" spans="1:7" ht="15.75" thickBot="1" x14ac:dyDescent="0.3">
      <c r="A123" s="28" t="s">
        <v>90</v>
      </c>
      <c r="B123" s="47" t="s">
        <v>1</v>
      </c>
      <c r="C123" s="47" t="s">
        <v>2</v>
      </c>
      <c r="D123" s="58" t="s">
        <v>131</v>
      </c>
      <c r="E123" s="8"/>
      <c r="F123" s="8"/>
      <c r="G123" s="9"/>
    </row>
    <row r="124" spans="1:7" ht="19.899999999999999" customHeight="1" thickBot="1" x14ac:dyDescent="0.3">
      <c r="A124" s="61" t="s">
        <v>91</v>
      </c>
      <c r="B124" s="48">
        <v>10</v>
      </c>
      <c r="C124" s="48">
        <v>30</v>
      </c>
      <c r="D124" s="1">
        <f t="shared" ref="D124:D149" si="5">ROUND(AVERAGE(B124:C124),0)</f>
        <v>20</v>
      </c>
      <c r="E124" s="14"/>
      <c r="F124" s="11"/>
      <c r="G124" s="4"/>
    </row>
    <row r="125" spans="1:7" ht="19.899999999999999" customHeight="1" thickBot="1" x14ac:dyDescent="0.3">
      <c r="A125" s="61" t="s">
        <v>92</v>
      </c>
      <c r="B125" s="48">
        <v>5</v>
      </c>
      <c r="C125" s="48">
        <v>80</v>
      </c>
      <c r="D125" s="1">
        <f t="shared" si="5"/>
        <v>43</v>
      </c>
      <c r="E125" s="14"/>
      <c r="F125" s="12"/>
      <c r="G125" s="2"/>
    </row>
    <row r="126" spans="1:7" ht="19.899999999999999" customHeight="1" thickBot="1" x14ac:dyDescent="0.3">
      <c r="A126" s="61" t="s">
        <v>93</v>
      </c>
      <c r="B126" s="48">
        <v>1</v>
      </c>
      <c r="C126" s="48">
        <v>3</v>
      </c>
      <c r="D126" s="1">
        <f t="shared" si="5"/>
        <v>2</v>
      </c>
      <c r="E126" s="14"/>
      <c r="F126" s="12"/>
      <c r="G126" s="2"/>
    </row>
    <row r="127" spans="1:7" ht="19.899999999999999" customHeight="1" thickBot="1" x14ac:dyDescent="0.3">
      <c r="A127" s="61" t="s">
        <v>94</v>
      </c>
      <c r="B127" s="48">
        <v>1</v>
      </c>
      <c r="C127" s="48">
        <v>3</v>
      </c>
      <c r="D127" s="1">
        <f t="shared" si="5"/>
        <v>2</v>
      </c>
      <c r="E127" s="14"/>
      <c r="F127" s="12"/>
      <c r="G127" s="2"/>
    </row>
    <row r="128" spans="1:7" ht="19.899999999999999" customHeight="1" thickBot="1" x14ac:dyDescent="0.3">
      <c r="A128" s="61" t="s">
        <v>95</v>
      </c>
      <c r="B128" s="48">
        <v>0.75</v>
      </c>
      <c r="C128" s="48">
        <v>1.5</v>
      </c>
      <c r="D128" s="1">
        <f t="shared" si="5"/>
        <v>1</v>
      </c>
      <c r="E128" s="14"/>
      <c r="F128" s="12"/>
      <c r="G128" s="2"/>
    </row>
    <row r="129" spans="1:7" ht="19.899999999999999" customHeight="1" thickBot="1" x14ac:dyDescent="0.3">
      <c r="A129" s="61" t="s">
        <v>96</v>
      </c>
      <c r="B129" s="48">
        <v>2</v>
      </c>
      <c r="C129" s="48">
        <v>5</v>
      </c>
      <c r="D129" s="1">
        <f t="shared" si="5"/>
        <v>4</v>
      </c>
      <c r="E129" s="14"/>
      <c r="F129" s="12"/>
      <c r="G129" s="2"/>
    </row>
    <row r="130" spans="1:7" ht="19.899999999999999" customHeight="1" thickBot="1" x14ac:dyDescent="0.3">
      <c r="A130" s="61" t="s">
        <v>97</v>
      </c>
      <c r="B130" s="48">
        <v>5</v>
      </c>
      <c r="C130" s="48">
        <v>50</v>
      </c>
      <c r="D130" s="1">
        <f t="shared" si="5"/>
        <v>28</v>
      </c>
      <c r="E130" s="14"/>
      <c r="F130" s="12"/>
      <c r="G130" s="2"/>
    </row>
    <row r="131" spans="1:7" ht="19.899999999999999" customHeight="1" thickBot="1" x14ac:dyDescent="0.3">
      <c r="A131" s="61" t="s">
        <v>98</v>
      </c>
      <c r="B131" s="48">
        <v>5</v>
      </c>
      <c r="C131" s="48">
        <v>150</v>
      </c>
      <c r="D131" s="1">
        <f t="shared" si="5"/>
        <v>78</v>
      </c>
      <c r="E131" s="14"/>
      <c r="F131" s="12"/>
      <c r="G131" s="2"/>
    </row>
    <row r="132" spans="1:7" ht="19.899999999999999" customHeight="1" thickBot="1" x14ac:dyDescent="0.3">
      <c r="A132" s="61" t="s">
        <v>99</v>
      </c>
      <c r="B132" s="48">
        <v>75</v>
      </c>
      <c r="C132" s="48">
        <v>400</v>
      </c>
      <c r="D132" s="1">
        <f t="shared" si="5"/>
        <v>238</v>
      </c>
      <c r="E132" s="14"/>
      <c r="F132" s="12"/>
      <c r="G132" s="2"/>
    </row>
    <row r="133" spans="1:7" ht="19.899999999999999" customHeight="1" thickBot="1" x14ac:dyDescent="0.3">
      <c r="A133" s="61" t="s">
        <v>100</v>
      </c>
      <c r="B133" s="48">
        <v>40</v>
      </c>
      <c r="C133" s="48">
        <v>200</v>
      </c>
      <c r="D133" s="1">
        <f t="shared" si="5"/>
        <v>120</v>
      </c>
      <c r="E133" s="14"/>
      <c r="F133" s="12"/>
      <c r="G133" s="2"/>
    </row>
    <row r="134" spans="1:7" ht="19.899999999999999" customHeight="1" thickBot="1" x14ac:dyDescent="0.3">
      <c r="A134" s="61" t="s">
        <v>101</v>
      </c>
      <c r="B134" s="48">
        <v>2</v>
      </c>
      <c r="C134" s="48">
        <v>5</v>
      </c>
      <c r="D134" s="1">
        <f t="shared" si="5"/>
        <v>4</v>
      </c>
      <c r="E134" s="14"/>
      <c r="F134" s="12"/>
      <c r="G134" s="2"/>
    </row>
    <row r="135" spans="1:7" ht="19.899999999999999" customHeight="1" thickBot="1" x14ac:dyDescent="0.3">
      <c r="A135" s="61" t="s">
        <v>102</v>
      </c>
      <c r="B135" s="48">
        <v>8</v>
      </c>
      <c r="C135" s="48">
        <v>15</v>
      </c>
      <c r="D135" s="1">
        <f t="shared" si="5"/>
        <v>12</v>
      </c>
      <c r="E135" s="14"/>
      <c r="F135" s="12"/>
      <c r="G135" s="2"/>
    </row>
    <row r="136" spans="1:7" ht="19.899999999999999" customHeight="1" thickBot="1" x14ac:dyDescent="0.3">
      <c r="A136" s="61" t="s">
        <v>103</v>
      </c>
      <c r="B136" s="48">
        <v>5</v>
      </c>
      <c r="C136" s="48">
        <v>25</v>
      </c>
      <c r="D136" s="1">
        <f t="shared" si="5"/>
        <v>15</v>
      </c>
      <c r="E136" s="14"/>
      <c r="F136" s="12"/>
      <c r="G136" s="2"/>
    </row>
    <row r="137" spans="1:7" ht="19.899999999999999" customHeight="1" thickBot="1" x14ac:dyDescent="0.3">
      <c r="A137" s="61" t="s">
        <v>104</v>
      </c>
      <c r="B137" s="48">
        <v>2</v>
      </c>
      <c r="C137" s="48">
        <v>25</v>
      </c>
      <c r="D137" s="1">
        <f t="shared" si="5"/>
        <v>14</v>
      </c>
      <c r="E137" s="14"/>
      <c r="F137" s="12"/>
      <c r="G137" s="2"/>
    </row>
    <row r="138" spans="1:7" ht="19.899999999999999" customHeight="1" thickBot="1" x14ac:dyDescent="0.3">
      <c r="A138" s="61" t="s">
        <v>105</v>
      </c>
      <c r="B138" s="48">
        <v>3</v>
      </c>
      <c r="C138" s="48">
        <v>15</v>
      </c>
      <c r="D138" s="1">
        <f t="shared" si="5"/>
        <v>9</v>
      </c>
      <c r="E138" s="14"/>
      <c r="F138" s="12"/>
      <c r="G138" s="2"/>
    </row>
    <row r="139" spans="1:7" ht="19.899999999999999" customHeight="1" thickBot="1" x14ac:dyDescent="0.3">
      <c r="A139" s="61" t="s">
        <v>106</v>
      </c>
      <c r="B139" s="48">
        <v>5</v>
      </c>
      <c r="C139" s="48">
        <v>15</v>
      </c>
      <c r="D139" s="1">
        <f t="shared" si="5"/>
        <v>10</v>
      </c>
      <c r="E139" s="14"/>
      <c r="F139" s="12"/>
      <c r="G139" s="2"/>
    </row>
    <row r="140" spans="1:7" ht="19.899999999999999" customHeight="1" thickBot="1" x14ac:dyDescent="0.3">
      <c r="A140" s="61" t="s">
        <v>107</v>
      </c>
      <c r="B140" s="48">
        <v>25</v>
      </c>
      <c r="C140" s="48">
        <v>75</v>
      </c>
      <c r="D140" s="1">
        <f t="shared" si="5"/>
        <v>50</v>
      </c>
      <c r="E140" s="14"/>
      <c r="F140" s="12"/>
      <c r="G140" s="2"/>
    </row>
    <row r="141" spans="1:7" ht="19.899999999999999" customHeight="1" thickBot="1" x14ac:dyDescent="0.3">
      <c r="A141" s="61" t="s">
        <v>108</v>
      </c>
      <c r="B141" s="48">
        <v>75</v>
      </c>
      <c r="C141" s="48">
        <v>300</v>
      </c>
      <c r="D141" s="1">
        <f t="shared" si="5"/>
        <v>188</v>
      </c>
      <c r="E141" s="14"/>
      <c r="F141" s="12"/>
      <c r="G141" s="2"/>
    </row>
    <row r="142" spans="1:7" ht="19.899999999999999" customHeight="1" thickBot="1" x14ac:dyDescent="0.3">
      <c r="A142" s="61" t="s">
        <v>109</v>
      </c>
      <c r="B142" s="48">
        <v>7.5</v>
      </c>
      <c r="C142" s="48">
        <v>50</v>
      </c>
      <c r="D142" s="1">
        <f t="shared" si="5"/>
        <v>29</v>
      </c>
      <c r="E142" s="14"/>
      <c r="F142" s="12"/>
      <c r="G142" s="2"/>
    </row>
    <row r="143" spans="1:7" ht="19.899999999999999" customHeight="1" thickBot="1" x14ac:dyDescent="0.3">
      <c r="A143" s="61" t="s">
        <v>110</v>
      </c>
      <c r="B143" s="48">
        <v>3</v>
      </c>
      <c r="C143" s="48">
        <v>15</v>
      </c>
      <c r="D143" s="1">
        <f t="shared" si="5"/>
        <v>9</v>
      </c>
      <c r="E143" s="14"/>
      <c r="F143" s="12"/>
      <c r="G143" s="2"/>
    </row>
    <row r="144" spans="1:7" ht="19.899999999999999" customHeight="1" thickBot="1" x14ac:dyDescent="0.3">
      <c r="A144" s="61" t="s">
        <v>111</v>
      </c>
      <c r="B144" s="48">
        <v>15</v>
      </c>
      <c r="C144" s="48">
        <v>85</v>
      </c>
      <c r="D144" s="1">
        <f t="shared" si="5"/>
        <v>50</v>
      </c>
      <c r="E144" s="14"/>
      <c r="F144" s="12"/>
      <c r="G144" s="2"/>
    </row>
    <row r="145" spans="1:7" ht="19.899999999999999" customHeight="1" thickBot="1" x14ac:dyDescent="0.3">
      <c r="A145" s="61" t="s">
        <v>112</v>
      </c>
      <c r="B145" s="48">
        <v>15</v>
      </c>
      <c r="C145" s="48">
        <v>75</v>
      </c>
      <c r="D145" s="1">
        <f t="shared" si="5"/>
        <v>45</v>
      </c>
      <c r="E145" s="14"/>
      <c r="F145" s="12"/>
      <c r="G145" s="2"/>
    </row>
    <row r="146" spans="1:7" ht="19.899999999999999" customHeight="1" thickBot="1" x14ac:dyDescent="0.3">
      <c r="A146" s="61" t="s">
        <v>113</v>
      </c>
      <c r="B146" s="48">
        <v>0.5</v>
      </c>
      <c r="C146" s="48">
        <v>1</v>
      </c>
      <c r="D146" s="1">
        <f t="shared" si="5"/>
        <v>1</v>
      </c>
      <c r="E146" s="14"/>
      <c r="F146" s="12"/>
      <c r="G146" s="2"/>
    </row>
    <row r="147" spans="1:7" ht="19.899999999999999" customHeight="1" thickBot="1" x14ac:dyDescent="0.3">
      <c r="A147" s="61" t="s">
        <v>114</v>
      </c>
      <c r="B147" s="48">
        <v>2</v>
      </c>
      <c r="C147" s="48">
        <v>5</v>
      </c>
      <c r="D147" s="1">
        <f t="shared" si="5"/>
        <v>4</v>
      </c>
      <c r="E147" s="14"/>
      <c r="F147" s="12"/>
      <c r="G147" s="2"/>
    </row>
    <row r="148" spans="1:7" ht="19.899999999999999" customHeight="1" thickBot="1" x14ac:dyDescent="0.3">
      <c r="A148" s="61" t="s">
        <v>115</v>
      </c>
      <c r="B148" s="48">
        <v>5</v>
      </c>
      <c r="C148" s="48">
        <v>25</v>
      </c>
      <c r="D148" s="1">
        <f t="shared" si="5"/>
        <v>15</v>
      </c>
      <c r="E148" s="14"/>
      <c r="F148" s="12"/>
      <c r="G148" s="2"/>
    </row>
    <row r="149" spans="1:7" ht="19.899999999999999" customHeight="1" thickBot="1" x14ac:dyDescent="0.3">
      <c r="A149" s="61" t="s">
        <v>116</v>
      </c>
      <c r="B149" s="48">
        <v>2</v>
      </c>
      <c r="C149" s="48">
        <v>6</v>
      </c>
      <c r="D149" s="1">
        <f t="shared" si="5"/>
        <v>4</v>
      </c>
      <c r="E149" s="14"/>
      <c r="F149" s="12"/>
      <c r="G149" s="2"/>
    </row>
    <row r="150" spans="1:7" ht="19.899999999999999" customHeight="1" x14ac:dyDescent="0.25">
      <c r="A150" s="62" t="s">
        <v>117</v>
      </c>
      <c r="B150" s="49">
        <v>15</v>
      </c>
      <c r="C150" s="49">
        <v>65</v>
      </c>
      <c r="D150" s="1">
        <f>ROUND(AVERAGE(B150:C150),0)</f>
        <v>40</v>
      </c>
      <c r="E150" s="14"/>
      <c r="F150" s="13"/>
      <c r="G150" s="5"/>
    </row>
    <row r="151" spans="1:7" ht="19.899999999999999" customHeight="1" thickBot="1" x14ac:dyDescent="0.3">
      <c r="A151" s="64" t="s">
        <v>135</v>
      </c>
      <c r="B151" s="51"/>
      <c r="C151" s="51"/>
      <c r="D151" s="16"/>
      <c r="E151" s="14"/>
      <c r="F151" s="5"/>
      <c r="G151" s="5"/>
    </row>
    <row r="152" spans="1:7" ht="16.5" thickBot="1" x14ac:dyDescent="0.3">
      <c r="A152" s="85" t="s">
        <v>148</v>
      </c>
      <c r="B152" s="86"/>
      <c r="C152" s="86"/>
      <c r="D152" s="87"/>
      <c r="E152" s="14"/>
      <c r="F152" s="24">
        <f>SUM(F124:F151)</f>
        <v>0</v>
      </c>
      <c r="G152" s="15"/>
    </row>
    <row r="153" spans="1:7" ht="15.75" thickBot="1" x14ac:dyDescent="0.3">
      <c r="A153" s="33"/>
      <c r="B153" s="54"/>
      <c r="C153" s="54"/>
      <c r="D153" s="27"/>
      <c r="E153" s="14"/>
      <c r="F153" s="14"/>
      <c r="G153" s="14"/>
    </row>
    <row r="154" spans="1:7" ht="18.75" x14ac:dyDescent="0.25">
      <c r="A154" s="67" t="s">
        <v>149</v>
      </c>
      <c r="B154" s="68"/>
      <c r="C154" s="68"/>
      <c r="D154" s="68"/>
      <c r="E154" s="6"/>
      <c r="F154" s="6"/>
      <c r="G154" s="7"/>
    </row>
    <row r="155" spans="1:7" ht="15.75" thickBot="1" x14ac:dyDescent="0.3">
      <c r="A155" s="28" t="s">
        <v>118</v>
      </c>
      <c r="B155" s="47" t="s">
        <v>1</v>
      </c>
      <c r="C155" s="47" t="s">
        <v>2</v>
      </c>
      <c r="D155" s="58" t="s">
        <v>131</v>
      </c>
      <c r="E155" s="8"/>
      <c r="F155" s="8"/>
      <c r="G155" s="9"/>
    </row>
    <row r="156" spans="1:7" ht="19.899999999999999" customHeight="1" thickBot="1" x14ac:dyDescent="0.3">
      <c r="A156" s="61" t="s">
        <v>119</v>
      </c>
      <c r="B156" s="48">
        <v>4</v>
      </c>
      <c r="C156" s="48">
        <v>12</v>
      </c>
      <c r="D156" s="1">
        <f t="shared" ref="D156:D178" si="6">ROUND(AVERAGE(B156:C156),0)</f>
        <v>8</v>
      </c>
      <c r="E156" s="14"/>
      <c r="F156" s="4"/>
      <c r="G156" s="4"/>
    </row>
    <row r="157" spans="1:7" ht="19.899999999999999" customHeight="1" thickBot="1" x14ac:dyDescent="0.3">
      <c r="A157" s="61" t="s">
        <v>120</v>
      </c>
      <c r="B157" s="48">
        <v>2.5</v>
      </c>
      <c r="C157" s="48">
        <v>12</v>
      </c>
      <c r="D157" s="1">
        <f t="shared" si="6"/>
        <v>7</v>
      </c>
      <c r="E157" s="14"/>
      <c r="F157" s="2"/>
      <c r="G157" s="2"/>
    </row>
    <row r="158" spans="1:7" ht="19.899999999999999" customHeight="1" thickBot="1" x14ac:dyDescent="0.3">
      <c r="A158" s="61" t="s">
        <v>13</v>
      </c>
      <c r="B158" s="48">
        <v>2.5</v>
      </c>
      <c r="C158" s="48">
        <v>12</v>
      </c>
      <c r="D158" s="1">
        <f t="shared" si="6"/>
        <v>7</v>
      </c>
      <c r="E158" s="14"/>
      <c r="F158" s="2"/>
      <c r="G158" s="2"/>
    </row>
    <row r="159" spans="1:7" ht="19.899999999999999" customHeight="1" thickBot="1" x14ac:dyDescent="0.3">
      <c r="A159" s="61" t="s">
        <v>14</v>
      </c>
      <c r="B159" s="48">
        <v>2</v>
      </c>
      <c r="C159" s="48">
        <v>5</v>
      </c>
      <c r="D159" s="1">
        <f t="shared" si="6"/>
        <v>4</v>
      </c>
      <c r="E159" s="14"/>
      <c r="F159" s="2"/>
      <c r="G159" s="2"/>
    </row>
    <row r="160" spans="1:7" ht="19.899999999999999" customHeight="1" thickBot="1" x14ac:dyDescent="0.3">
      <c r="A160" s="61" t="s">
        <v>121</v>
      </c>
      <c r="B160" s="48">
        <v>1</v>
      </c>
      <c r="C160" s="48">
        <v>3</v>
      </c>
      <c r="D160" s="1">
        <f t="shared" si="6"/>
        <v>2</v>
      </c>
      <c r="E160" s="14"/>
      <c r="F160" s="2"/>
      <c r="G160" s="2"/>
    </row>
    <row r="161" spans="1:7" ht="19.899999999999999" customHeight="1" thickBot="1" x14ac:dyDescent="0.3">
      <c r="A161" s="61" t="s">
        <v>15</v>
      </c>
      <c r="B161" s="48">
        <v>10</v>
      </c>
      <c r="C161" s="48">
        <v>40</v>
      </c>
      <c r="D161" s="1">
        <f t="shared" si="6"/>
        <v>25</v>
      </c>
      <c r="E161" s="14"/>
      <c r="F161" s="2"/>
      <c r="G161" s="2"/>
    </row>
    <row r="162" spans="1:7" ht="19.899999999999999" customHeight="1" thickBot="1" x14ac:dyDescent="0.3">
      <c r="A162" s="61" t="s">
        <v>16</v>
      </c>
      <c r="B162" s="48">
        <v>4</v>
      </c>
      <c r="C162" s="48">
        <v>20</v>
      </c>
      <c r="D162" s="1">
        <f t="shared" si="6"/>
        <v>12</v>
      </c>
      <c r="E162" s="14"/>
      <c r="F162" s="2"/>
      <c r="G162" s="2"/>
    </row>
    <row r="163" spans="1:7" ht="19.899999999999999" customHeight="1" thickBot="1" x14ac:dyDescent="0.3">
      <c r="A163" s="61" t="s">
        <v>122</v>
      </c>
      <c r="B163" s="48">
        <v>10</v>
      </c>
      <c r="C163" s="48">
        <v>60</v>
      </c>
      <c r="D163" s="1">
        <f t="shared" si="6"/>
        <v>35</v>
      </c>
      <c r="E163" s="14"/>
      <c r="F163" s="2"/>
      <c r="G163" s="2"/>
    </row>
    <row r="164" spans="1:7" ht="19.899999999999999" customHeight="1" thickBot="1" x14ac:dyDescent="0.3">
      <c r="A164" s="61" t="s">
        <v>123</v>
      </c>
      <c r="B164" s="48">
        <v>3</v>
      </c>
      <c r="C164" s="48">
        <v>8</v>
      </c>
      <c r="D164" s="1">
        <f t="shared" si="6"/>
        <v>6</v>
      </c>
      <c r="E164" s="14"/>
      <c r="F164" s="2"/>
      <c r="G164" s="2"/>
    </row>
    <row r="165" spans="1:7" ht="19.899999999999999" customHeight="1" thickBot="1" x14ac:dyDescent="0.3">
      <c r="A165" s="61" t="s">
        <v>124</v>
      </c>
      <c r="B165" s="48">
        <v>25</v>
      </c>
      <c r="C165" s="48">
        <v>400</v>
      </c>
      <c r="D165" s="1">
        <f t="shared" si="6"/>
        <v>213</v>
      </c>
      <c r="E165" s="14"/>
      <c r="F165" s="2"/>
      <c r="G165" s="2"/>
    </row>
    <row r="166" spans="1:7" ht="19.899999999999999" customHeight="1" thickBot="1" x14ac:dyDescent="0.3">
      <c r="A166" s="61" t="s">
        <v>125</v>
      </c>
      <c r="B166" s="48">
        <v>7</v>
      </c>
      <c r="C166" s="48">
        <v>15</v>
      </c>
      <c r="D166" s="1">
        <f t="shared" si="6"/>
        <v>11</v>
      </c>
      <c r="E166" s="14"/>
      <c r="F166" s="2"/>
      <c r="G166" s="2"/>
    </row>
    <row r="167" spans="1:7" ht="19.899999999999999" customHeight="1" thickBot="1" x14ac:dyDescent="0.3">
      <c r="A167" s="61" t="s">
        <v>126</v>
      </c>
      <c r="B167" s="48">
        <v>2</v>
      </c>
      <c r="C167" s="48">
        <v>20</v>
      </c>
      <c r="D167" s="1">
        <f t="shared" si="6"/>
        <v>11</v>
      </c>
      <c r="E167" s="14"/>
      <c r="F167" s="2"/>
      <c r="G167" s="2"/>
    </row>
    <row r="168" spans="1:7" ht="19.899999999999999" customHeight="1" thickBot="1" x14ac:dyDescent="0.3">
      <c r="A168" s="61" t="s">
        <v>127</v>
      </c>
      <c r="B168" s="48">
        <v>1</v>
      </c>
      <c r="C168" s="48">
        <v>8</v>
      </c>
      <c r="D168" s="1">
        <f t="shared" si="6"/>
        <v>5</v>
      </c>
      <c r="E168" s="14"/>
      <c r="F168" s="2"/>
      <c r="G168" s="2"/>
    </row>
    <row r="169" spans="1:7" ht="19.899999999999999" customHeight="1" thickBot="1" x14ac:dyDescent="0.3">
      <c r="A169" s="61" t="s">
        <v>17</v>
      </c>
      <c r="B169" s="48">
        <v>4</v>
      </c>
      <c r="C169" s="48">
        <v>12</v>
      </c>
      <c r="D169" s="1">
        <f t="shared" si="6"/>
        <v>8</v>
      </c>
      <c r="E169" s="14"/>
      <c r="F169" s="2"/>
      <c r="G169" s="2"/>
    </row>
    <row r="170" spans="1:7" ht="19.899999999999999" customHeight="1" thickBot="1" x14ac:dyDescent="0.3">
      <c r="A170" s="61" t="s">
        <v>128</v>
      </c>
      <c r="B170" s="48">
        <v>4</v>
      </c>
      <c r="C170" s="48">
        <v>12</v>
      </c>
      <c r="D170" s="1">
        <f t="shared" si="6"/>
        <v>8</v>
      </c>
      <c r="E170" s="14"/>
      <c r="F170" s="2"/>
      <c r="G170" s="2"/>
    </row>
    <row r="171" spans="1:7" ht="19.899999999999999" customHeight="1" thickBot="1" x14ac:dyDescent="0.3">
      <c r="A171" s="61" t="s">
        <v>129</v>
      </c>
      <c r="B171" s="48">
        <v>6.5</v>
      </c>
      <c r="C171" s="48">
        <v>25</v>
      </c>
      <c r="D171" s="1">
        <f t="shared" si="6"/>
        <v>16</v>
      </c>
      <c r="E171" s="14"/>
      <c r="F171" s="2"/>
      <c r="G171" s="2"/>
    </row>
    <row r="172" spans="1:7" ht="19.899999999999999" customHeight="1" thickBot="1" x14ac:dyDescent="0.3">
      <c r="A172" s="61" t="s">
        <v>21</v>
      </c>
      <c r="B172" s="48">
        <v>2</v>
      </c>
      <c r="C172" s="48">
        <v>25</v>
      </c>
      <c r="D172" s="1">
        <f t="shared" si="6"/>
        <v>14</v>
      </c>
      <c r="E172" s="14"/>
      <c r="F172" s="2"/>
      <c r="G172" s="2"/>
    </row>
    <row r="173" spans="1:7" ht="19.899999999999999" customHeight="1" thickBot="1" x14ac:dyDescent="0.3">
      <c r="A173" s="61" t="s">
        <v>22</v>
      </c>
      <c r="B173" s="48">
        <v>3</v>
      </c>
      <c r="C173" s="48">
        <v>8</v>
      </c>
      <c r="D173" s="1">
        <f t="shared" si="6"/>
        <v>6</v>
      </c>
      <c r="E173" s="14"/>
      <c r="F173" s="2"/>
      <c r="G173" s="2"/>
    </row>
    <row r="174" spans="1:7" ht="19.899999999999999" customHeight="1" thickBot="1" x14ac:dyDescent="0.3">
      <c r="A174" s="61" t="s">
        <v>23</v>
      </c>
      <c r="B174" s="48">
        <v>3.5</v>
      </c>
      <c r="C174" s="48">
        <v>12</v>
      </c>
      <c r="D174" s="1">
        <f t="shared" si="6"/>
        <v>8</v>
      </c>
      <c r="E174" s="14"/>
      <c r="F174" s="2"/>
      <c r="G174" s="2"/>
    </row>
    <row r="175" spans="1:7" ht="19.899999999999999" customHeight="1" thickBot="1" x14ac:dyDescent="0.3">
      <c r="A175" s="61" t="s">
        <v>130</v>
      </c>
      <c r="B175" s="48">
        <v>1</v>
      </c>
      <c r="C175" s="48">
        <v>6</v>
      </c>
      <c r="D175" s="1">
        <f t="shared" si="6"/>
        <v>4</v>
      </c>
      <c r="E175" s="14"/>
      <c r="F175" s="2"/>
      <c r="G175" s="2"/>
    </row>
    <row r="176" spans="1:7" ht="19.899999999999999" customHeight="1" thickBot="1" x14ac:dyDescent="0.3">
      <c r="A176" s="61" t="s">
        <v>25</v>
      </c>
      <c r="B176" s="48">
        <v>0.5</v>
      </c>
      <c r="C176" s="48">
        <v>1.25</v>
      </c>
      <c r="D176" s="1">
        <f t="shared" si="6"/>
        <v>1</v>
      </c>
      <c r="E176" s="14"/>
      <c r="F176" s="2"/>
      <c r="G176" s="2"/>
    </row>
    <row r="177" spans="1:7" ht="19.899999999999999" customHeight="1" x14ac:dyDescent="0.25">
      <c r="A177" s="62" t="s">
        <v>85</v>
      </c>
      <c r="B177" s="49">
        <v>6</v>
      </c>
      <c r="C177" s="49">
        <v>25</v>
      </c>
      <c r="D177" s="1">
        <f t="shared" si="6"/>
        <v>16</v>
      </c>
      <c r="E177" s="14"/>
      <c r="F177" s="5"/>
      <c r="G177" s="5"/>
    </row>
    <row r="178" spans="1:7" ht="19.899999999999999" customHeight="1" thickBot="1" x14ac:dyDescent="0.3">
      <c r="A178" s="64" t="s">
        <v>26</v>
      </c>
      <c r="B178" s="51">
        <v>3.75</v>
      </c>
      <c r="C178" s="51">
        <v>15</v>
      </c>
      <c r="D178" s="16">
        <f t="shared" si="6"/>
        <v>9</v>
      </c>
      <c r="E178" s="14"/>
      <c r="F178" s="5"/>
      <c r="G178" s="5"/>
    </row>
    <row r="179" spans="1:7" ht="16.5" thickBot="1" x14ac:dyDescent="0.3">
      <c r="A179" s="72" t="s">
        <v>150</v>
      </c>
      <c r="B179" s="73"/>
      <c r="C179" s="73"/>
      <c r="D179" s="74"/>
      <c r="E179" s="14"/>
      <c r="F179" s="24">
        <f>SUM(F156:F178)</f>
        <v>0</v>
      </c>
      <c r="G179" s="15"/>
    </row>
    <row r="180" spans="1:7" ht="15.75" thickBot="1" x14ac:dyDescent="0.3">
      <c r="A180" s="34"/>
      <c r="B180" s="55"/>
      <c r="C180" s="55"/>
      <c r="D180" s="14"/>
      <c r="E180" s="14"/>
      <c r="F180" s="14"/>
      <c r="G180" s="14"/>
    </row>
    <row r="181" spans="1:7" ht="25.9" customHeight="1" thickBot="1" x14ac:dyDescent="0.3">
      <c r="A181" s="75" t="s">
        <v>151</v>
      </c>
      <c r="B181" s="76"/>
      <c r="C181" s="76"/>
      <c r="D181" s="76"/>
      <c r="E181" s="36"/>
      <c r="F181" s="37">
        <f>SUM(F179,F152,F120,F102,F77,F44,F25)</f>
        <v>0</v>
      </c>
      <c r="G181" s="38"/>
    </row>
  </sheetData>
  <mergeCells count="23">
    <mergeCell ref="A181:D181"/>
    <mergeCell ref="A104:D104"/>
    <mergeCell ref="A120:D120"/>
    <mergeCell ref="A122:D122"/>
    <mergeCell ref="A152:D152"/>
    <mergeCell ref="A154:D154"/>
    <mergeCell ref="A179:D179"/>
    <mergeCell ref="A44:D44"/>
    <mergeCell ref="A46:D46"/>
    <mergeCell ref="A77:D77"/>
    <mergeCell ref="A79:D79"/>
    <mergeCell ref="A102:D102"/>
    <mergeCell ref="A27:D27"/>
    <mergeCell ref="B7:D7"/>
    <mergeCell ref="A1:G1"/>
    <mergeCell ref="A2:G2"/>
    <mergeCell ref="A3:G3"/>
    <mergeCell ref="B6:D6"/>
    <mergeCell ref="B8:D8"/>
    <mergeCell ref="B9:D9"/>
    <mergeCell ref="B10:D10"/>
    <mergeCell ref="A14:D14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Chartiable Donation 1</vt:lpstr>
      <vt:lpstr>Chartiable Dontation 2</vt:lpstr>
      <vt:lpstr>Charitable Donation 3</vt:lpstr>
      <vt:lpstr>Chartiable Dontation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 Tax</dc:creator>
  <cp:lastModifiedBy>Jennifer  Bahou</cp:lastModifiedBy>
  <cp:lastPrinted>2024-12-30T02:23:58Z</cp:lastPrinted>
  <dcterms:created xsi:type="dcterms:W3CDTF">2018-02-21T14:45:44Z</dcterms:created>
  <dcterms:modified xsi:type="dcterms:W3CDTF">2026-02-13T16:56:44Z</dcterms:modified>
</cp:coreProperties>
</file>